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huck\Desktop\Michelle\FRHA\Points\2023-2024\"/>
    </mc:Choice>
  </mc:AlternateContent>
  <xr:revisionPtr revIDLastSave="0" documentId="13_ncr:1_{7781ADC5-EB02-41BB-AF40-5A382385238B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Pony" sheetId="1" r:id="rId1"/>
    <sheet name="1-12" sheetId="2" r:id="rId2"/>
    <sheet name="13-19" sheetId="3" r:id="rId3"/>
    <sheet name="20-42 Ladies" sheetId="4" r:id="rId4"/>
    <sheet name="20-42 Mens" sheetId="5" r:id="rId5"/>
    <sheet name="43+Ladies" sheetId="6" r:id="rId6"/>
    <sheet name="43+Mens" sheetId="7" r:id="rId7"/>
    <sheet name="Assisted Rider" sheetId="8" r:id="rId8"/>
    <sheet name="Award Series Cloverleaf" sheetId="9" r:id="rId9"/>
    <sheet name="Number of Entries" sheetId="10" r:id="rId10"/>
  </sheets>
  <definedNames>
    <definedName name="_xlnm.Print_Area" localSheetId="1">'1-12'!$A$1:$AB$102</definedName>
    <definedName name="_xlnm.Print_Area" localSheetId="2">'13-19'!$A$1:$AB$89</definedName>
    <definedName name="_xlnm.Print_Area" localSheetId="3">'20-42 Ladies'!$A$1:$AB$95</definedName>
    <definedName name="_xlnm.Print_Area" localSheetId="4">'20-42 Mens'!$A$1:$AB$50</definedName>
    <definedName name="_xlnm.Print_Area" localSheetId="5">'43+Ladies'!$A$1:$AB$68</definedName>
    <definedName name="_xlnm.Print_Area" localSheetId="8">'Award Series Cloverleaf'!$A$1:$Z$60</definedName>
  </definedNames>
  <calcPr calcId="181029"/>
  <extLst>
    <ext uri="GoogleSheetsCustomDataVersion2">
      <go:sheetsCustomData xmlns:go="http://customooxmlschemas.google.com/" r:id="rId14" roundtripDataChecksum="1nrUT2b8EMtksdsVORVUSnTu/EJ7QDJ2m7QNhafuVsk="/>
    </ext>
  </extLst>
</workbook>
</file>

<file path=xl/calcChain.xml><?xml version="1.0" encoding="utf-8"?>
<calcChain xmlns="http://schemas.openxmlformats.org/spreadsheetml/2006/main">
  <c r="D10" i="10" l="1"/>
  <c r="D9" i="10"/>
  <c r="D8" i="10"/>
  <c r="Z60" i="9"/>
  <c r="Z59" i="9"/>
  <c r="Z58" i="9"/>
  <c r="Z57" i="9"/>
  <c r="Z56" i="9"/>
  <c r="Z55" i="9"/>
  <c r="Z54" i="9"/>
  <c r="Z53" i="9"/>
  <c r="Z52" i="9"/>
  <c r="Z51" i="9"/>
  <c r="Z50" i="9"/>
  <c r="Z49" i="9"/>
  <c r="Z48" i="9"/>
  <c r="Z47" i="9"/>
  <c r="Z46" i="9"/>
  <c r="Z45" i="9"/>
  <c r="Z44" i="9"/>
  <c r="Z43" i="9"/>
  <c r="Z42" i="9"/>
  <c r="Z40" i="9"/>
  <c r="Z39" i="9"/>
  <c r="Z38" i="9"/>
  <c r="Z37" i="9"/>
  <c r="Z33" i="9"/>
  <c r="Z36" i="9"/>
  <c r="Z35" i="9"/>
  <c r="Z34" i="9"/>
  <c r="Z32" i="9"/>
  <c r="Z31" i="9"/>
  <c r="Z30" i="9"/>
  <c r="Z29" i="9"/>
  <c r="Z28" i="9"/>
  <c r="Z27" i="9"/>
  <c r="Z26" i="9"/>
  <c r="Z24" i="9"/>
  <c r="Z23" i="9"/>
  <c r="Z20" i="9"/>
  <c r="Z15" i="9"/>
  <c r="Z22" i="9"/>
  <c r="Z21" i="9"/>
  <c r="Z19" i="9"/>
  <c r="Z18" i="9"/>
  <c r="Z17" i="9"/>
  <c r="Z16" i="9"/>
  <c r="Z13" i="9"/>
  <c r="Z14" i="9"/>
  <c r="Z11" i="9"/>
  <c r="Z7" i="9"/>
  <c r="Z10" i="9"/>
  <c r="Z9" i="9"/>
  <c r="Z8" i="9"/>
  <c r="Z6" i="9"/>
  <c r="Z5" i="9"/>
  <c r="AB50" i="7"/>
  <c r="AA50" i="7"/>
  <c r="AB49" i="7"/>
  <c r="AA49" i="7"/>
  <c r="AB48" i="7"/>
  <c r="AA48" i="7"/>
  <c r="AB47" i="7"/>
  <c r="AA47" i="7"/>
  <c r="AB46" i="7"/>
  <c r="AA46" i="7"/>
  <c r="AB45" i="7"/>
  <c r="AA45" i="7"/>
  <c r="AB40" i="7"/>
  <c r="AA40" i="7"/>
  <c r="AB39" i="7"/>
  <c r="AA39" i="7"/>
  <c r="AB38" i="7"/>
  <c r="AA38" i="7"/>
  <c r="AB37" i="7"/>
  <c r="AA37" i="7"/>
  <c r="AB36" i="7"/>
  <c r="AA36" i="7"/>
  <c r="AB35" i="7"/>
  <c r="AA35" i="7"/>
  <c r="AB30" i="7"/>
  <c r="AA30" i="7"/>
  <c r="AB29" i="7"/>
  <c r="AA29" i="7"/>
  <c r="AB28" i="7"/>
  <c r="AA28" i="7"/>
  <c r="AB27" i="7"/>
  <c r="AA27" i="7"/>
  <c r="AB26" i="7"/>
  <c r="AA26" i="7"/>
  <c r="AB25" i="7"/>
  <c r="AA25" i="7"/>
  <c r="AB20" i="7"/>
  <c r="AA20" i="7"/>
  <c r="AB19" i="7"/>
  <c r="AA19" i="7"/>
  <c r="AB18" i="7"/>
  <c r="AA18" i="7"/>
  <c r="AB17" i="7"/>
  <c r="AA17" i="7"/>
  <c r="AB16" i="7"/>
  <c r="AA16" i="7"/>
  <c r="AB15" i="7"/>
  <c r="AA15" i="7"/>
  <c r="AB10" i="7"/>
  <c r="AA10" i="7"/>
  <c r="AB9" i="7"/>
  <c r="AA9" i="7"/>
  <c r="AB8" i="7"/>
  <c r="AA8" i="7"/>
  <c r="AB7" i="7"/>
  <c r="AA7" i="7"/>
  <c r="AB6" i="7"/>
  <c r="AA6" i="7"/>
  <c r="AB5" i="7"/>
  <c r="AA5" i="7"/>
  <c r="AB66" i="6"/>
  <c r="AA66" i="6"/>
  <c r="AB67" i="6"/>
  <c r="AA67" i="6"/>
  <c r="AB65" i="6"/>
  <c r="AA65" i="6"/>
  <c r="AB64" i="6"/>
  <c r="AA64" i="6"/>
  <c r="AB63" i="6"/>
  <c r="AA63" i="6"/>
  <c r="AB62" i="6"/>
  <c r="AA62" i="6"/>
  <c r="AB61" i="6"/>
  <c r="AA61" i="6"/>
  <c r="AB59" i="6"/>
  <c r="AA59" i="6"/>
  <c r="AB60" i="6"/>
  <c r="AA60" i="6"/>
  <c r="AB54" i="6"/>
  <c r="AA54" i="6"/>
  <c r="AB53" i="6"/>
  <c r="AA53" i="6"/>
  <c r="AB52" i="6"/>
  <c r="AA52" i="6"/>
  <c r="AB51" i="6"/>
  <c r="AA51" i="6"/>
  <c r="AB50" i="6"/>
  <c r="AA50" i="6"/>
  <c r="AB49" i="6"/>
  <c r="AA49" i="6"/>
  <c r="AB48" i="6"/>
  <c r="AA48" i="6"/>
  <c r="AB47" i="6"/>
  <c r="AA47" i="6"/>
  <c r="AB46" i="6"/>
  <c r="AA46" i="6"/>
  <c r="AB45" i="6"/>
  <c r="AA45" i="6"/>
  <c r="AB44" i="6"/>
  <c r="AA44" i="6"/>
  <c r="AB39" i="6"/>
  <c r="AA39" i="6"/>
  <c r="AB38" i="6"/>
  <c r="AA38" i="6"/>
  <c r="AB37" i="6"/>
  <c r="AA37" i="6"/>
  <c r="AB36" i="6"/>
  <c r="AA36" i="6"/>
  <c r="AB35" i="6"/>
  <c r="AA35" i="6"/>
  <c r="AB34" i="6"/>
  <c r="AA34" i="6"/>
  <c r="AB33" i="6"/>
  <c r="AA33" i="6"/>
  <c r="AB32" i="6"/>
  <c r="AA32" i="6"/>
  <c r="AB31" i="6"/>
  <c r="AA31" i="6"/>
  <c r="AB26" i="6"/>
  <c r="AA26" i="6"/>
  <c r="AB25" i="6"/>
  <c r="AA25" i="6"/>
  <c r="AB24" i="6"/>
  <c r="AA24" i="6"/>
  <c r="AB23" i="6"/>
  <c r="AA23" i="6"/>
  <c r="AB22" i="6"/>
  <c r="AA22" i="6"/>
  <c r="AB21" i="6"/>
  <c r="AA21" i="6"/>
  <c r="AB20" i="6"/>
  <c r="AA20" i="6"/>
  <c r="AB18" i="6"/>
  <c r="AA18" i="6"/>
  <c r="AB19" i="6"/>
  <c r="AA19" i="6"/>
  <c r="AB13" i="6"/>
  <c r="AA13" i="6"/>
  <c r="AB12" i="6"/>
  <c r="AA12" i="6"/>
  <c r="AB11" i="6"/>
  <c r="AA11" i="6"/>
  <c r="AB10" i="6"/>
  <c r="AA10" i="6"/>
  <c r="AB9" i="6"/>
  <c r="AA9" i="6"/>
  <c r="AB8" i="6"/>
  <c r="AA8" i="6"/>
  <c r="AB6" i="6"/>
  <c r="AA6" i="6"/>
  <c r="AB7" i="6"/>
  <c r="AA7" i="6"/>
  <c r="AB5" i="6"/>
  <c r="AA5" i="6"/>
  <c r="AB50" i="5"/>
  <c r="AA50" i="5"/>
  <c r="AB49" i="5"/>
  <c r="AA49" i="5"/>
  <c r="AB48" i="5"/>
  <c r="AA48" i="5"/>
  <c r="AB47" i="5"/>
  <c r="AA47" i="5"/>
  <c r="AB46" i="5"/>
  <c r="AA46" i="5"/>
  <c r="AB45" i="5"/>
  <c r="AA45" i="5"/>
  <c r="AB40" i="5"/>
  <c r="AA40" i="5"/>
  <c r="AB39" i="5"/>
  <c r="AA39" i="5"/>
  <c r="AB38" i="5"/>
  <c r="AA38" i="5"/>
  <c r="AB37" i="5"/>
  <c r="AA37" i="5"/>
  <c r="AB36" i="5"/>
  <c r="AA36" i="5"/>
  <c r="AB35" i="5"/>
  <c r="AA35" i="5"/>
  <c r="AB30" i="5"/>
  <c r="AA30" i="5"/>
  <c r="AB29" i="5"/>
  <c r="AA29" i="5"/>
  <c r="AB28" i="5"/>
  <c r="AA28" i="5"/>
  <c r="AB27" i="5"/>
  <c r="AA27" i="5"/>
  <c r="AB26" i="5"/>
  <c r="AA26" i="5"/>
  <c r="AB25" i="5"/>
  <c r="AA25" i="5"/>
  <c r="AB20" i="5"/>
  <c r="AA20" i="5"/>
  <c r="AB19" i="5"/>
  <c r="AA19" i="5"/>
  <c r="AB18" i="5"/>
  <c r="AA18" i="5"/>
  <c r="AB17" i="5"/>
  <c r="AA17" i="5"/>
  <c r="AB15" i="5"/>
  <c r="AA15" i="5"/>
  <c r="AB16" i="5"/>
  <c r="AA16" i="5"/>
  <c r="AB10" i="5"/>
  <c r="AA10" i="5"/>
  <c r="AB9" i="5"/>
  <c r="AA9" i="5"/>
  <c r="AB8" i="5"/>
  <c r="AA8" i="5"/>
  <c r="AB7" i="5"/>
  <c r="AA7" i="5"/>
  <c r="AB5" i="5"/>
  <c r="AA5" i="5"/>
  <c r="AB6" i="5"/>
  <c r="AA6" i="5"/>
  <c r="AB95" i="4"/>
  <c r="AA95" i="4"/>
  <c r="AB94" i="4"/>
  <c r="AA94" i="4"/>
  <c r="AB93" i="4"/>
  <c r="AA93" i="4"/>
  <c r="AB92" i="4"/>
  <c r="AA92" i="4"/>
  <c r="AB91" i="4"/>
  <c r="AA91" i="4"/>
  <c r="AB90" i="4"/>
  <c r="AA90" i="4"/>
  <c r="AB89" i="4"/>
  <c r="AA89" i="4"/>
  <c r="AB87" i="4"/>
  <c r="AA87" i="4"/>
  <c r="AB88" i="4"/>
  <c r="AA88" i="4"/>
  <c r="AB84" i="4"/>
  <c r="AA84" i="4"/>
  <c r="AB86" i="4"/>
  <c r="AA86" i="4"/>
  <c r="AB83" i="4"/>
  <c r="AA83" i="4"/>
  <c r="AB85" i="4"/>
  <c r="AA85" i="4"/>
  <c r="AB82" i="4"/>
  <c r="AA82" i="4"/>
  <c r="AB81" i="4"/>
  <c r="AA81" i="4"/>
  <c r="AB76" i="4"/>
  <c r="AA76" i="4"/>
  <c r="AB75" i="4"/>
  <c r="AA75" i="4"/>
  <c r="AB74" i="4"/>
  <c r="AA74" i="4"/>
  <c r="AB73" i="4"/>
  <c r="AA73" i="4"/>
  <c r="AB72" i="4"/>
  <c r="AA72" i="4"/>
  <c r="AB71" i="4"/>
  <c r="AA71" i="4"/>
  <c r="AB70" i="4"/>
  <c r="AA70" i="4"/>
  <c r="AB69" i="4"/>
  <c r="AA69" i="4"/>
  <c r="AB68" i="4"/>
  <c r="AA68" i="4"/>
  <c r="AB67" i="4"/>
  <c r="AA67" i="4"/>
  <c r="AB65" i="4"/>
  <c r="AA65" i="4"/>
  <c r="AB64" i="4"/>
  <c r="AA64" i="4"/>
  <c r="AB66" i="4"/>
  <c r="AA66" i="4"/>
  <c r="AB63" i="4"/>
  <c r="AA63" i="4"/>
  <c r="AB62" i="4"/>
  <c r="AA62" i="4"/>
  <c r="AB57" i="4"/>
  <c r="AA57" i="4"/>
  <c r="AB56" i="4"/>
  <c r="AA56" i="4"/>
  <c r="AB55" i="4"/>
  <c r="AA55" i="4"/>
  <c r="AB54" i="4"/>
  <c r="AA54" i="4"/>
  <c r="AB53" i="4"/>
  <c r="AA53" i="4"/>
  <c r="AB52" i="4"/>
  <c r="AA52" i="4"/>
  <c r="AB51" i="4"/>
  <c r="AA51" i="4"/>
  <c r="AB50" i="4"/>
  <c r="AA50" i="4"/>
  <c r="AB49" i="4"/>
  <c r="AA49" i="4"/>
  <c r="AB48" i="4"/>
  <c r="AA48" i="4"/>
  <c r="AB47" i="4"/>
  <c r="AA47" i="4"/>
  <c r="AB46" i="4"/>
  <c r="AA46" i="4"/>
  <c r="AB44" i="4"/>
  <c r="AA44" i="4"/>
  <c r="AB45" i="4"/>
  <c r="AA45" i="4"/>
  <c r="AB43" i="4"/>
  <c r="AA43" i="4"/>
  <c r="AB38" i="4"/>
  <c r="AA38" i="4"/>
  <c r="AB37" i="4"/>
  <c r="AA37" i="4"/>
  <c r="AB36" i="4"/>
  <c r="AA36" i="4"/>
  <c r="AB35" i="4"/>
  <c r="AA35" i="4"/>
  <c r="AB34" i="4"/>
  <c r="AA34" i="4"/>
  <c r="AB33" i="4"/>
  <c r="AA33" i="4"/>
  <c r="AB32" i="4"/>
  <c r="AA32" i="4"/>
  <c r="AB31" i="4"/>
  <c r="AA31" i="4"/>
  <c r="AB30" i="4"/>
  <c r="AA30" i="4"/>
  <c r="AB28" i="4"/>
  <c r="AA28" i="4"/>
  <c r="AB29" i="4"/>
  <c r="AA29" i="4"/>
  <c r="AB27" i="4"/>
  <c r="AA27" i="4"/>
  <c r="AB26" i="4"/>
  <c r="AA26" i="4"/>
  <c r="AB25" i="4"/>
  <c r="AA25" i="4"/>
  <c r="AB24" i="4"/>
  <c r="AA24" i="4"/>
  <c r="AB19" i="4"/>
  <c r="AA19" i="4"/>
  <c r="AB18" i="4"/>
  <c r="AA18" i="4"/>
  <c r="AB17" i="4"/>
  <c r="AA17" i="4"/>
  <c r="AB16" i="4"/>
  <c r="AA16" i="4"/>
  <c r="AB15" i="4"/>
  <c r="AA15" i="4"/>
  <c r="AB14" i="4"/>
  <c r="AA14" i="4"/>
  <c r="AB10" i="4"/>
  <c r="AA10" i="4"/>
  <c r="AB13" i="4"/>
  <c r="AA13" i="4"/>
  <c r="AB12" i="4"/>
  <c r="AA12" i="4"/>
  <c r="AB9" i="4"/>
  <c r="AA9" i="4"/>
  <c r="AB11" i="4"/>
  <c r="AA11" i="4"/>
  <c r="AB8" i="4"/>
  <c r="AA8" i="4"/>
  <c r="AB7" i="4"/>
  <c r="AA7" i="4"/>
  <c r="AB6" i="4"/>
  <c r="AA6" i="4"/>
  <c r="AB5" i="4"/>
  <c r="AA5" i="4"/>
  <c r="AB90" i="3"/>
  <c r="AA90" i="3"/>
  <c r="AB89" i="3"/>
  <c r="AA89" i="3"/>
  <c r="AB88" i="3"/>
  <c r="AA88" i="3"/>
  <c r="AB85" i="3"/>
  <c r="AA85" i="3"/>
  <c r="AB86" i="3"/>
  <c r="AA86" i="3"/>
  <c r="AB87" i="3"/>
  <c r="AA87" i="3"/>
  <c r="AB84" i="3"/>
  <c r="AA84" i="3"/>
  <c r="AB81" i="3"/>
  <c r="AA81" i="3"/>
  <c r="AB83" i="3"/>
  <c r="AA83" i="3"/>
  <c r="AB80" i="3"/>
  <c r="AA80" i="3"/>
  <c r="AB82" i="3"/>
  <c r="AA82" i="3"/>
  <c r="AB79" i="3"/>
  <c r="AA79" i="3"/>
  <c r="AB78" i="3"/>
  <c r="AA78" i="3"/>
  <c r="AB77" i="3"/>
  <c r="AA77" i="3"/>
  <c r="AB72" i="3"/>
  <c r="AA72" i="3"/>
  <c r="AB71" i="3"/>
  <c r="AA71" i="3"/>
  <c r="AB70" i="3"/>
  <c r="AA70" i="3"/>
  <c r="AB69" i="3"/>
  <c r="AA69" i="3"/>
  <c r="AB68" i="3"/>
  <c r="AA68" i="3"/>
  <c r="AB67" i="3"/>
  <c r="AA67" i="3"/>
  <c r="AB66" i="3"/>
  <c r="AA66" i="3"/>
  <c r="AB64" i="3"/>
  <c r="AA64" i="3"/>
  <c r="AB65" i="3"/>
  <c r="AA65" i="3"/>
  <c r="AB62" i="3"/>
  <c r="AA62" i="3"/>
  <c r="AB63" i="3"/>
  <c r="AA63" i="3"/>
  <c r="AB60" i="3"/>
  <c r="AA60" i="3"/>
  <c r="AB61" i="3"/>
  <c r="AA61" i="3"/>
  <c r="AB59" i="3"/>
  <c r="AA59" i="3"/>
  <c r="AB54" i="3"/>
  <c r="AA54" i="3"/>
  <c r="AB53" i="3"/>
  <c r="AA53" i="3"/>
  <c r="AB52" i="3"/>
  <c r="AA52" i="3"/>
  <c r="AB51" i="3"/>
  <c r="AA51" i="3"/>
  <c r="AB50" i="3"/>
  <c r="AA50" i="3"/>
  <c r="AB49" i="3"/>
  <c r="AA49" i="3"/>
  <c r="AB48" i="3"/>
  <c r="AA48" i="3"/>
  <c r="AB46" i="3"/>
  <c r="AA46" i="3"/>
  <c r="AB47" i="3"/>
  <c r="AA47" i="3"/>
  <c r="AB45" i="3"/>
  <c r="AA45" i="3"/>
  <c r="AB44" i="3"/>
  <c r="AA44" i="3"/>
  <c r="AB42" i="3"/>
  <c r="AA42" i="3"/>
  <c r="AB41" i="3"/>
  <c r="AA41" i="3"/>
  <c r="AB43" i="3"/>
  <c r="AA43" i="3"/>
  <c r="AB36" i="3"/>
  <c r="AA36" i="3"/>
  <c r="AB35" i="3"/>
  <c r="AA35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8" i="3"/>
  <c r="AA28" i="3"/>
  <c r="AB27" i="3"/>
  <c r="AA27" i="3"/>
  <c r="AB25" i="3"/>
  <c r="AA25" i="3"/>
  <c r="AB26" i="3"/>
  <c r="AA26" i="3"/>
  <c r="AB23" i="3"/>
  <c r="AA23" i="3"/>
  <c r="AB24" i="3"/>
  <c r="AA24" i="3"/>
  <c r="AB18" i="3"/>
  <c r="AA18" i="3"/>
  <c r="AB17" i="3"/>
  <c r="AA17" i="3"/>
  <c r="AB16" i="3"/>
  <c r="AA16" i="3"/>
  <c r="AB15" i="3"/>
  <c r="AA15" i="3"/>
  <c r="AB14" i="3"/>
  <c r="AA14" i="3"/>
  <c r="AB12" i="3"/>
  <c r="AA12" i="3"/>
  <c r="AB13" i="3"/>
  <c r="AA13" i="3"/>
  <c r="AB11" i="3"/>
  <c r="AA11" i="3"/>
  <c r="AB10" i="3"/>
  <c r="AA10" i="3"/>
  <c r="AB9" i="3"/>
  <c r="AA9" i="3"/>
  <c r="AB8" i="3"/>
  <c r="AA8" i="3"/>
  <c r="AB6" i="3"/>
  <c r="AA6" i="3"/>
  <c r="AB7" i="3"/>
  <c r="AA7" i="3"/>
  <c r="AB5" i="3"/>
  <c r="AA5" i="3"/>
  <c r="AB101" i="2"/>
  <c r="AA101" i="2"/>
  <c r="AB98" i="2"/>
  <c r="AA98" i="2"/>
  <c r="AB97" i="2"/>
  <c r="AA97" i="2"/>
  <c r="AB96" i="2"/>
  <c r="AA96" i="2"/>
  <c r="AB88" i="2"/>
  <c r="AA88" i="2"/>
  <c r="AB95" i="2"/>
  <c r="AA95" i="2"/>
  <c r="AB94" i="2"/>
  <c r="AA94" i="2"/>
  <c r="AB93" i="2"/>
  <c r="AA93" i="2"/>
  <c r="AB92" i="2"/>
  <c r="AA92" i="2"/>
  <c r="AB91" i="2"/>
  <c r="AA91" i="2"/>
  <c r="AB90" i="2"/>
  <c r="AA90" i="2"/>
  <c r="AB89" i="2"/>
  <c r="AA89" i="2"/>
  <c r="AB87" i="2"/>
  <c r="AA87" i="2"/>
  <c r="AB86" i="2"/>
  <c r="AA86" i="2"/>
  <c r="AB85" i="2"/>
  <c r="AA85" i="2"/>
  <c r="AB84" i="2"/>
  <c r="AA84" i="2"/>
  <c r="AB83" i="2"/>
  <c r="AA83" i="2"/>
  <c r="AB82" i="2"/>
  <c r="AA82" i="2"/>
  <c r="AB77" i="2"/>
  <c r="AA77" i="2"/>
  <c r="AB76" i="2"/>
  <c r="AA76" i="2"/>
  <c r="AB75" i="2"/>
  <c r="AA75" i="2"/>
  <c r="AB74" i="2"/>
  <c r="AA74" i="2"/>
  <c r="AB73" i="2"/>
  <c r="AA73" i="2"/>
  <c r="AB72" i="2"/>
  <c r="AA72" i="2"/>
  <c r="AB71" i="2"/>
  <c r="AA71" i="2"/>
  <c r="AB70" i="2"/>
  <c r="AA70" i="2"/>
  <c r="AB69" i="2"/>
  <c r="AA69" i="2"/>
  <c r="AB68" i="2"/>
  <c r="AA68" i="2"/>
  <c r="AB67" i="2"/>
  <c r="AA67" i="2"/>
  <c r="AB65" i="2"/>
  <c r="AA65" i="2"/>
  <c r="AB66" i="2"/>
  <c r="AA66" i="2"/>
  <c r="AB63" i="2"/>
  <c r="AA63" i="2"/>
  <c r="AB64" i="2"/>
  <c r="AA64" i="2"/>
  <c r="AB62" i="2"/>
  <c r="AA62" i="2"/>
  <c r="AB61" i="2"/>
  <c r="AA61" i="2"/>
  <c r="AB60" i="2"/>
  <c r="AA60" i="2"/>
  <c r="AB55" i="2"/>
  <c r="AA55" i="2"/>
  <c r="AB54" i="2"/>
  <c r="AA54" i="2"/>
  <c r="AB53" i="2"/>
  <c r="AA53" i="2"/>
  <c r="AB52" i="2"/>
  <c r="AA52" i="2"/>
  <c r="AB51" i="2"/>
  <c r="AA51" i="2"/>
  <c r="AB50" i="2"/>
  <c r="AA50" i="2"/>
  <c r="AB49" i="2"/>
  <c r="AA49" i="2"/>
  <c r="AB48" i="2"/>
  <c r="AA48" i="2"/>
  <c r="AB47" i="2"/>
  <c r="AA47" i="2"/>
  <c r="AB46" i="2"/>
  <c r="AA46" i="2"/>
  <c r="AB45" i="2"/>
  <c r="AA45" i="2"/>
  <c r="AB44" i="2"/>
  <c r="AA44" i="2"/>
  <c r="AB43" i="2"/>
  <c r="AA43" i="2"/>
  <c r="AB41" i="2"/>
  <c r="AA41" i="2"/>
  <c r="AB42" i="2"/>
  <c r="AA42" i="2"/>
  <c r="AB40" i="2"/>
  <c r="AA40" i="2"/>
  <c r="AB38" i="2"/>
  <c r="AA38" i="2"/>
  <c r="AB39" i="2"/>
  <c r="AA39" i="2"/>
  <c r="AB37" i="2"/>
  <c r="AA37" i="2"/>
  <c r="AB32" i="2"/>
  <c r="AA32" i="2"/>
  <c r="AB31" i="2"/>
  <c r="AA31" i="2"/>
  <c r="AB25" i="2"/>
  <c r="AA25" i="2"/>
  <c r="AB30" i="2"/>
  <c r="AA30" i="2"/>
  <c r="AB29" i="2"/>
  <c r="AA29" i="2"/>
  <c r="AB28" i="2"/>
  <c r="AA28" i="2"/>
  <c r="AB27" i="2"/>
  <c r="AA27" i="2"/>
  <c r="AB26" i="2"/>
  <c r="AA26" i="2"/>
  <c r="AB24" i="2"/>
  <c r="AA24" i="2"/>
  <c r="AB23" i="2"/>
  <c r="AA23" i="2"/>
  <c r="AB22" i="2"/>
  <c r="AA22" i="2"/>
  <c r="AB21" i="2"/>
  <c r="AA21" i="2"/>
  <c r="AB16" i="2"/>
  <c r="AA16" i="2"/>
  <c r="AB15" i="2"/>
  <c r="AA15" i="2"/>
  <c r="AB14" i="2"/>
  <c r="AA14" i="2"/>
  <c r="AB13" i="2"/>
  <c r="AA13" i="2"/>
  <c r="AB12" i="2"/>
  <c r="AA12" i="2"/>
  <c r="AB11" i="2"/>
  <c r="AA11" i="2"/>
  <c r="AB10" i="2"/>
  <c r="AA10" i="2"/>
  <c r="AB9" i="2"/>
  <c r="AA9" i="2"/>
  <c r="AB8" i="2"/>
  <c r="AA8" i="2"/>
  <c r="AB6" i="2"/>
  <c r="AA6" i="2"/>
  <c r="AB7" i="2"/>
  <c r="AA7" i="2"/>
  <c r="AB5" i="2"/>
  <c r="AA5" i="2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2" i="1"/>
  <c r="AA22" i="1"/>
  <c r="AB21" i="1"/>
  <c r="AA21" i="1"/>
  <c r="AB20" i="1"/>
  <c r="AA20" i="1"/>
  <c r="AB18" i="1"/>
  <c r="AA18" i="1"/>
  <c r="AB19" i="1"/>
  <c r="AA19" i="1"/>
  <c r="AB17" i="1"/>
  <c r="AA17" i="1"/>
  <c r="AB16" i="1"/>
  <c r="AA16" i="1"/>
  <c r="AB11" i="1"/>
  <c r="AA11" i="1"/>
  <c r="AB10" i="1"/>
  <c r="AA10" i="1"/>
  <c r="AB9" i="1"/>
  <c r="AA9" i="1"/>
  <c r="AB8" i="1"/>
  <c r="AA8" i="1"/>
  <c r="AB7" i="1"/>
  <c r="AA7" i="1"/>
  <c r="AB6" i="1"/>
  <c r="AA6" i="1"/>
  <c r="AB5" i="1"/>
  <c r="AA5" i="1"/>
</calcChain>
</file>

<file path=xl/sharedStrings.xml><?xml version="1.0" encoding="utf-8"?>
<sst xmlns="http://schemas.openxmlformats.org/spreadsheetml/2006/main" count="2854" uniqueCount="185">
  <si>
    <t xml:space="preserve"> </t>
  </si>
  <si>
    <t>PLACING</t>
  </si>
  <si>
    <t>PARTICIPANT</t>
  </si>
  <si>
    <t>FRHA</t>
  </si>
  <si>
    <t>NAME</t>
  </si>
  <si>
    <t>Monroe 10/28/23</t>
  </si>
  <si>
    <t>Work</t>
  </si>
  <si>
    <t>Newton 3-23-24</t>
  </si>
  <si>
    <t>Barnesville 4-13-24</t>
  </si>
  <si>
    <t>Newton 4-27-24</t>
  </si>
  <si>
    <t>Newton 5-11-24</t>
  </si>
  <si>
    <t>Newton 6-1-24</t>
  </si>
  <si>
    <t>Shows</t>
  </si>
  <si>
    <t>Total</t>
  </si>
  <si>
    <t>TIME</t>
  </si>
  <si>
    <t>PLC</t>
  </si>
  <si>
    <t>PTS</t>
  </si>
  <si>
    <t>Attended</t>
  </si>
  <si>
    <t>Points</t>
  </si>
  <si>
    <t>Wilder Wheeles</t>
  </si>
  <si>
    <t>Y</t>
  </si>
  <si>
    <t>NT</t>
  </si>
  <si>
    <t xml:space="preserve">Zoey Ross </t>
  </si>
  <si>
    <t>Payton Smith</t>
  </si>
  <si>
    <t xml:space="preserve">Brody New </t>
  </si>
  <si>
    <t>Pony Cones</t>
  </si>
  <si>
    <t xml:space="preserve">Points </t>
  </si>
  <si>
    <t>Zoey Ross</t>
  </si>
  <si>
    <t>Pony Texas</t>
  </si>
  <si>
    <t xml:space="preserve">Wilder Wheeles </t>
  </si>
  <si>
    <t>Pony Arena</t>
  </si>
  <si>
    <t>Pony Cloverleaf</t>
  </si>
  <si>
    <t xml:space="preserve">NT </t>
  </si>
  <si>
    <t>1-12 Poles</t>
  </si>
  <si>
    <t xml:space="preserve">Anistyn Henson </t>
  </si>
  <si>
    <t xml:space="preserve">Evelyan Chambers </t>
  </si>
  <si>
    <t xml:space="preserve">Addison O'Leary </t>
  </si>
  <si>
    <t>23..386</t>
  </si>
  <si>
    <t>Raylee Entrekin</t>
  </si>
  <si>
    <t xml:space="preserve">Cora Hood </t>
  </si>
  <si>
    <t xml:space="preserve">Hadley walker </t>
  </si>
  <si>
    <t>Taelyn Shirley</t>
  </si>
  <si>
    <t xml:space="preserve">Hensley Walker </t>
  </si>
  <si>
    <t xml:space="preserve">Easton Smith </t>
  </si>
  <si>
    <t xml:space="preserve">Ella Nipper </t>
  </si>
  <si>
    <t xml:space="preserve">Jozie Nix </t>
  </si>
  <si>
    <t>1-12 Cones</t>
  </si>
  <si>
    <t xml:space="preserve">Khalia Taylor </t>
  </si>
  <si>
    <t xml:space="preserve">Hadley Walker </t>
  </si>
  <si>
    <t>Hensley Walker</t>
  </si>
  <si>
    <t xml:space="preserve"> Josie Nix </t>
  </si>
  <si>
    <t xml:space="preserve">Brynlee Cruse </t>
  </si>
  <si>
    <t>1-12 Texas</t>
  </si>
  <si>
    <t xml:space="preserve">Eden Ferrone </t>
  </si>
  <si>
    <t xml:space="preserve">Lily Anderson </t>
  </si>
  <si>
    <t xml:space="preserve">Eastson Smith </t>
  </si>
  <si>
    <t>Payton smith</t>
  </si>
  <si>
    <t xml:space="preserve">Josie Nix </t>
  </si>
  <si>
    <t xml:space="preserve">Khaila Taylor </t>
  </si>
  <si>
    <t xml:space="preserve">Bella Trahan </t>
  </si>
  <si>
    <t xml:space="preserve">Emerson Erwin </t>
  </si>
  <si>
    <t>1-12 Arena</t>
  </si>
  <si>
    <t xml:space="preserve">Evelynn Chambers </t>
  </si>
  <si>
    <t xml:space="preserve">Raylee Entrekin </t>
  </si>
  <si>
    <t xml:space="preserve">Lily Andeson </t>
  </si>
  <si>
    <t>1-12 Cloverleaf</t>
  </si>
  <si>
    <t xml:space="preserve">Payton Smith </t>
  </si>
  <si>
    <t xml:space="preserve">Bryleigh Brown </t>
  </si>
  <si>
    <t xml:space="preserve">Josie NIx </t>
  </si>
  <si>
    <t>13-19 Poles</t>
  </si>
  <si>
    <t>Avery Coker</t>
  </si>
  <si>
    <t xml:space="preserve">Sydeny Flynn </t>
  </si>
  <si>
    <t>Riley Godfrey</t>
  </si>
  <si>
    <t xml:space="preserve">Finlee McEntyre </t>
  </si>
  <si>
    <t xml:space="preserve">Gracyn Perry </t>
  </si>
  <si>
    <t xml:space="preserve">Emilee Chambers </t>
  </si>
  <si>
    <t>MNT</t>
  </si>
  <si>
    <t>Leah Short</t>
  </si>
  <si>
    <t xml:space="preserve">Kylie Bradford </t>
  </si>
  <si>
    <t xml:space="preserve">Hailey Grace </t>
  </si>
  <si>
    <t>y</t>
  </si>
  <si>
    <t>13-19 Cones</t>
  </si>
  <si>
    <t xml:space="preserve">Riley Godfrey </t>
  </si>
  <si>
    <t xml:space="preserve">Avery Coker </t>
  </si>
  <si>
    <t>NY</t>
  </si>
  <si>
    <t xml:space="preserve">Y </t>
  </si>
  <si>
    <t>13-19 Texas</t>
  </si>
  <si>
    <t xml:space="preserve">Anniston Jones </t>
  </si>
  <si>
    <t xml:space="preserve">Hailey Schoppe </t>
  </si>
  <si>
    <t xml:space="preserve">Leah Short </t>
  </si>
  <si>
    <t>13-19 Arena</t>
  </si>
  <si>
    <t>13-19 Cloverleaf</t>
  </si>
  <si>
    <t xml:space="preserve">Kylie BradFord </t>
  </si>
  <si>
    <t>alyvia cape</t>
  </si>
  <si>
    <t>20-42 Ladies Poles</t>
  </si>
  <si>
    <t>FHRA</t>
  </si>
  <si>
    <t>Ariel Nichols</t>
  </si>
  <si>
    <t xml:space="preserve">Mackenzie Abercombie </t>
  </si>
  <si>
    <t xml:space="preserve">Caroline Hammond </t>
  </si>
  <si>
    <t xml:space="preserve">Nicole Galloway </t>
  </si>
  <si>
    <t xml:space="preserve">Julie Lucas </t>
  </si>
  <si>
    <t>Hayley Davis</t>
  </si>
  <si>
    <t>Jessica Miner</t>
  </si>
  <si>
    <t xml:space="preserve">Zoe Bradford </t>
  </si>
  <si>
    <t xml:space="preserve">Amber Varela </t>
  </si>
  <si>
    <t xml:space="preserve">Brandy Strickland </t>
  </si>
  <si>
    <t>20-42  Ladies Cones</t>
  </si>
  <si>
    <t xml:space="preserve">Ariel Nichols </t>
  </si>
  <si>
    <t xml:space="preserve">Mackenzie Abercrombie </t>
  </si>
  <si>
    <t xml:space="preserve">julie Lucas </t>
  </si>
  <si>
    <t xml:space="preserve">Jessica MIner </t>
  </si>
  <si>
    <t xml:space="preserve">Hayley Davis </t>
  </si>
  <si>
    <t>20-42 Ladies Texas</t>
  </si>
  <si>
    <t xml:space="preserve">Hannah Mckinney </t>
  </si>
  <si>
    <t>N</t>
  </si>
  <si>
    <t xml:space="preserve">Lauren Stinchcomb </t>
  </si>
  <si>
    <t xml:space="preserve">Arena </t>
  </si>
  <si>
    <t>20-42 Ladies Cloverleaf</t>
  </si>
  <si>
    <t xml:space="preserve">Sara Brown </t>
  </si>
  <si>
    <t>20-42 Mens Poles</t>
  </si>
  <si>
    <t xml:space="preserve">Jacob Hammond </t>
  </si>
  <si>
    <t xml:space="preserve">Derek Miner </t>
  </si>
  <si>
    <t xml:space="preserve">Justin Thigpen </t>
  </si>
  <si>
    <t>20-42 Mens Cones</t>
  </si>
  <si>
    <t>20-42 Mens Texas</t>
  </si>
  <si>
    <t xml:space="preserve">FRHA </t>
  </si>
  <si>
    <t xml:space="preserve">Derek MIner </t>
  </si>
  <si>
    <t>20-42 Mens Arena</t>
  </si>
  <si>
    <t>20-42 Mens Cloverleaf</t>
  </si>
  <si>
    <t>Casey Hardin</t>
  </si>
  <si>
    <t>43+ Ladies Poles</t>
  </si>
  <si>
    <t xml:space="preserve">Lesa Camp </t>
  </si>
  <si>
    <t xml:space="preserve">Peggy Ayers </t>
  </si>
  <si>
    <t xml:space="preserve">Shannon Moore </t>
  </si>
  <si>
    <t xml:space="preserve">Brandie Summerlin </t>
  </si>
  <si>
    <t xml:space="preserve">Vicki Chambers </t>
  </si>
  <si>
    <t xml:space="preserve">Jo Jo McClellan </t>
  </si>
  <si>
    <t xml:space="preserve">Melissa King </t>
  </si>
  <si>
    <t>Judy Conner</t>
  </si>
  <si>
    <t>43+ Ladies Cones</t>
  </si>
  <si>
    <t xml:space="preserve">Brandie  Summerlin </t>
  </si>
  <si>
    <t>43+ Ladies Texas</t>
  </si>
  <si>
    <t>Lesa Camp</t>
  </si>
  <si>
    <t xml:space="preserve">Gayle Miller </t>
  </si>
  <si>
    <t>43+ Ladies Arena</t>
  </si>
  <si>
    <t xml:space="preserve">Melissa KIng </t>
  </si>
  <si>
    <t>43+ Ladies Cloverleaf</t>
  </si>
  <si>
    <t>allison crain</t>
  </si>
  <si>
    <t>43+ Mens Poles</t>
  </si>
  <si>
    <t>43+ Mens Cones</t>
  </si>
  <si>
    <t>43+ Mens Texas</t>
  </si>
  <si>
    <t>43+ Mens Arena</t>
  </si>
  <si>
    <t xml:space="preserve">Kenny Ayers </t>
  </si>
  <si>
    <t>43+ Mens Cloverleaf</t>
  </si>
  <si>
    <t>CLUB</t>
  </si>
  <si>
    <t>Participant Name</t>
  </si>
  <si>
    <t>Name:</t>
  </si>
  <si>
    <t xml:space="preserve">Bryndal Purmort </t>
  </si>
  <si>
    <t xml:space="preserve">Owen Miner </t>
  </si>
  <si>
    <t xml:space="preserve">Mckenzie Davis </t>
  </si>
  <si>
    <t xml:space="preserve">Auggie Varela </t>
  </si>
  <si>
    <t xml:space="preserve">Scarlett Bunn </t>
  </si>
  <si>
    <t xml:space="preserve">Layton Hardin </t>
  </si>
  <si>
    <t xml:space="preserve">Waverleigh Turner </t>
  </si>
  <si>
    <t>Award Series Cloverleaf Sidepot</t>
  </si>
  <si>
    <t>Participant</t>
  </si>
  <si>
    <t>FRHA @ Monroe Co</t>
  </si>
  <si>
    <t>FRHA SJ @ Newton</t>
  </si>
  <si>
    <t>FRHA @ Barnesville</t>
  </si>
  <si>
    <t>FRHA @ Newton Co</t>
  </si>
  <si>
    <t>Name</t>
  </si>
  <si>
    <t>March 23,2004</t>
  </si>
  <si>
    <t>1D</t>
  </si>
  <si>
    <t>2D</t>
  </si>
  <si>
    <t>Vicki Chambers</t>
  </si>
  <si>
    <t>3D</t>
  </si>
  <si>
    <t>Peggy Ayers</t>
  </si>
  <si>
    <t>Lauren Stinchcomb</t>
  </si>
  <si>
    <t>4D</t>
  </si>
  <si>
    <t>Julie Lucas</t>
  </si>
  <si>
    <t xml:space="preserve">Zoe Ross </t>
  </si>
  <si>
    <t>Running Entries</t>
  </si>
  <si>
    <t xml:space="preserve">  Leadline </t>
  </si>
  <si>
    <t xml:space="preserve"> Total Due</t>
  </si>
  <si>
    <t>to 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</si>
</sst>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-409]m/d/yyyy"/>
    <numFmt numFmtId="165" formatCode="mmmm&quot; &quot;d&quot;, &quot;yyyy"/>
    <numFmt numFmtId="166" formatCode="[$-409]mmmm\ d\,\ yyyy"/>
    <numFmt numFmtId="167" formatCode="0.000"/>
  </numFmts>
  <fonts count="11">
    <font>
      <sz val="11"/>
      <color rgb="FF000000"/>
      <name val="Calibri"/>
      <scheme val="minor"/>
    </font>
    <font>
      <b/>
      <sz val="9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el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el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rgb="FFFFFFFF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5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67" fontId="4" fillId="3" borderId="4" xfId="0" applyNumberFormat="1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7" fontId="5" fillId="3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7" fontId="4" fillId="5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5" borderId="13" xfId="0" applyNumberFormat="1" applyFont="1" applyFill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167" fontId="4" fillId="5" borderId="13" xfId="0" applyNumberFormat="1" applyFont="1" applyFill="1" applyBorder="1" applyAlignment="1">
      <alignment horizontal="center"/>
    </xf>
    <xf numFmtId="167" fontId="4" fillId="0" borderId="1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3" fillId="5" borderId="4" xfId="0" applyFont="1" applyFill="1" applyBorder="1" applyAlignment="1">
      <alignment horizontal="center"/>
    </xf>
    <xf numFmtId="0" fontId="6" fillId="3" borderId="5" xfId="0" applyFont="1" applyFill="1" applyBorder="1"/>
    <xf numFmtId="0" fontId="4" fillId="0" borderId="15" xfId="0" applyFont="1" applyBorder="1" applyAlignment="1">
      <alignment horizontal="center"/>
    </xf>
    <xf numFmtId="0" fontId="6" fillId="0" borderId="0" xfId="0" applyFont="1"/>
    <xf numFmtId="1" fontId="5" fillId="0" borderId="7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10" fillId="6" borderId="5" xfId="0" applyFont="1" applyFill="1" applyBorder="1" applyAlignment="1">
      <alignment horizontal="center"/>
    </xf>
    <xf numFmtId="0" fontId="10" fillId="0" borderId="0" xfId="0" applyFont="1"/>
    <xf numFmtId="0" fontId="3" fillId="0" borderId="19" xfId="0" applyFont="1" applyBorder="1" applyAlignment="1">
      <alignment horizontal="center"/>
    </xf>
    <xf numFmtId="165" fontId="4" fillId="5" borderId="23" xfId="0" applyNumberFormat="1" applyFont="1" applyFill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167" fontId="4" fillId="5" borderId="28" xfId="0" applyNumberFormat="1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3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8" borderId="33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8" borderId="35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8" borderId="37" xfId="0" applyFont="1" applyFill="1" applyBorder="1" applyAlignment="1">
      <alignment horizontal="center"/>
    </xf>
    <xf numFmtId="0" fontId="6" fillId="8" borderId="38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6" fillId="8" borderId="39" xfId="0" applyFont="1" applyFill="1" applyBorder="1" applyAlignment="1">
      <alignment horizontal="center"/>
    </xf>
    <xf numFmtId="0" fontId="6" fillId="8" borderId="4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8" borderId="42" xfId="0" applyFont="1" applyFill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8" borderId="45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6" fillId="8" borderId="46" xfId="0" applyFont="1" applyFill="1" applyBorder="1" applyAlignment="1">
      <alignment horizontal="center"/>
    </xf>
    <xf numFmtId="0" fontId="6" fillId="8" borderId="47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8" borderId="49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6" fillId="8" borderId="50" xfId="0" applyFont="1" applyFill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167" fontId="6" fillId="8" borderId="4" xfId="0" applyNumberFormat="1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8" borderId="53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1" xfId="0" applyFont="1" applyBorder="1"/>
    <xf numFmtId="0" fontId="3" fillId="0" borderId="55" xfId="0" applyFont="1" applyBorder="1"/>
    <xf numFmtId="14" fontId="6" fillId="0" borderId="52" xfId="0" applyNumberFormat="1" applyFont="1" applyBorder="1"/>
    <xf numFmtId="0" fontId="6" fillId="0" borderId="53" xfId="0" applyFont="1" applyBorder="1"/>
    <xf numFmtId="44" fontId="6" fillId="0" borderId="53" xfId="0" applyNumberFormat="1" applyFont="1" applyBorder="1"/>
    <xf numFmtId="14" fontId="6" fillId="0" borderId="43" xfId="0" applyNumberFormat="1" applyFont="1" applyBorder="1"/>
    <xf numFmtId="14" fontId="6" fillId="0" borderId="0" xfId="0" applyNumberFormat="1" applyFont="1"/>
    <xf numFmtId="0" fontId="6" fillId="0" borderId="43" xfId="0" applyFont="1" applyBorder="1"/>
    <xf numFmtId="6" fontId="6" fillId="0" borderId="4" xfId="0" applyNumberFormat="1" applyFont="1" applyBorder="1"/>
    <xf numFmtId="0" fontId="6" fillId="0" borderId="48" xfId="0" applyFont="1" applyBorder="1"/>
    <xf numFmtId="0" fontId="6" fillId="0" borderId="49" xfId="0" applyFont="1" applyBorder="1"/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6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5" fillId="5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24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3" fillId="7" borderId="16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4" fillId="5" borderId="1" xfId="0" applyFont="1" applyFill="1" applyBorder="1" applyAlignment="1">
      <alignment horizontal="center"/>
    </xf>
    <xf numFmtId="165" fontId="4" fillId="5" borderId="20" xfId="0" applyNumberFormat="1" applyFont="1" applyFill="1" applyBorder="1" applyAlignment="1">
      <alignment horizontal="center"/>
    </xf>
    <xf numFmtId="0" fontId="2" fillId="0" borderId="21" xfId="0" applyFont="1" applyBorder="1"/>
    <xf numFmtId="0" fontId="2" fillId="0" borderId="22" xfId="0" applyFont="1" applyBorder="1"/>
    <xf numFmtId="49" fontId="5" fillId="9" borderId="4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1" fontId="5" fillId="9" borderId="4" xfId="0" applyNumberFormat="1" applyFont="1" applyFill="1" applyBorder="1" applyAlignment="1">
      <alignment horizontal="center"/>
    </xf>
    <xf numFmtId="167" fontId="5" fillId="9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49" fontId="4" fillId="9" borderId="4" xfId="0" applyNumberFormat="1" applyFont="1" applyFill="1" applyBorder="1" applyAlignment="1">
      <alignment horizontal="center"/>
    </xf>
    <xf numFmtId="2" fontId="5" fillId="9" borderId="4" xfId="0" applyNumberFormat="1" applyFont="1" applyFill="1" applyBorder="1" applyAlignment="1">
      <alignment horizontal="center"/>
    </xf>
    <xf numFmtId="167" fontId="4" fillId="9" borderId="4" xfId="0" applyNumberFormat="1" applyFont="1" applyFill="1" applyBorder="1" applyAlignment="1">
      <alignment horizontal="center"/>
    </xf>
    <xf numFmtId="0" fontId="6" fillId="9" borderId="4" xfId="0" applyFont="1" applyFill="1" applyBorder="1"/>
    <xf numFmtId="0" fontId="5" fillId="9" borderId="0" xfId="0" applyFont="1" applyFill="1" applyAlignment="1">
      <alignment horizontal="center"/>
    </xf>
    <xf numFmtId="2" fontId="4" fillId="9" borderId="4" xfId="0" applyNumberFormat="1" applyFont="1" applyFill="1" applyBorder="1" applyAlignment="1">
      <alignment horizontal="center"/>
    </xf>
    <xf numFmtId="1" fontId="4" fillId="9" borderId="4" xfId="0" applyNumberFormat="1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167" fontId="4" fillId="10" borderId="4" xfId="0" applyNumberFormat="1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167" fontId="5" fillId="10" borderId="4" xfId="0" applyNumberFormat="1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167" fontId="5" fillId="11" borderId="4" xfId="0" applyNumberFormat="1" applyFont="1" applyFill="1" applyBorder="1" applyAlignment="1">
      <alignment horizontal="center"/>
    </xf>
    <xf numFmtId="167" fontId="4" fillId="11" borderId="4" xfId="0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167" fontId="5" fillId="12" borderId="4" xfId="0" applyNumberFormat="1" applyFont="1" applyFill="1" applyBorder="1" applyAlignment="1">
      <alignment horizontal="center"/>
    </xf>
    <xf numFmtId="167" fontId="4" fillId="12" borderId="4" xfId="0" applyNumberFormat="1" applyFont="1" applyFill="1" applyBorder="1" applyAlignment="1">
      <alignment horizontal="center"/>
    </xf>
    <xf numFmtId="1" fontId="5" fillId="12" borderId="4" xfId="0" applyNumberFormat="1" applyFont="1" applyFill="1" applyBorder="1" applyAlignment="1">
      <alignment horizontal="center"/>
    </xf>
    <xf numFmtId="3" fontId="5" fillId="12" borderId="4" xfId="0" applyNumberFormat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1" fontId="4" fillId="12" borderId="4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1" fontId="4" fillId="10" borderId="4" xfId="0" applyNumberFormat="1" applyFont="1" applyFill="1" applyBorder="1" applyAlignment="1">
      <alignment horizontal="center"/>
    </xf>
    <xf numFmtId="167" fontId="4" fillId="13" borderId="4" xfId="0" applyNumberFormat="1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1" fontId="4" fillId="13" borderId="4" xfId="0" applyNumberFormat="1" applyFont="1" applyFill="1" applyBorder="1" applyAlignment="1">
      <alignment horizontal="center"/>
    </xf>
    <xf numFmtId="167" fontId="5" fillId="14" borderId="4" xfId="0" applyNumberFormat="1" applyFont="1" applyFill="1" applyBorder="1" applyAlignment="1">
      <alignment horizontal="center"/>
    </xf>
    <xf numFmtId="167" fontId="4" fillId="14" borderId="4" xfId="0" applyNumberFormat="1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3" fontId="5" fillId="9" borderId="4" xfId="0" applyNumberFormat="1" applyFont="1" applyFill="1" applyBorder="1" applyAlignment="1">
      <alignment horizontal="center"/>
    </xf>
    <xf numFmtId="1" fontId="4" fillId="14" borderId="4" xfId="0" applyNumberFormat="1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167" fontId="6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1"/>
  <sheetViews>
    <sheetView workbookViewId="0">
      <pane ySplit="1" topLeftCell="A2" activePane="bottomLeft" state="frozen"/>
      <selection pane="bottomLeft" activeCell="X10" sqref="X10"/>
    </sheetView>
  </sheetViews>
  <sheetFormatPr defaultColWidth="14.42578125" defaultRowHeight="15" customHeight="1"/>
  <cols>
    <col min="1" max="1" width="8.7109375" customWidth="1"/>
    <col min="2" max="2" width="19.140625" customWidth="1"/>
    <col min="3" max="3" width="7.42578125" customWidth="1"/>
    <col min="4" max="5" width="5.7109375" customWidth="1"/>
    <col min="6" max="6" width="6" customWidth="1"/>
    <col min="7" max="7" width="7.42578125" customWidth="1"/>
    <col min="8" max="9" width="5.7109375" customWidth="1"/>
    <col min="10" max="10" width="6.140625" customWidth="1"/>
    <col min="11" max="11" width="9.42578125" customWidth="1"/>
    <col min="12" max="13" width="5.7109375" customWidth="1"/>
    <col min="14" max="14" width="5.85546875" customWidth="1"/>
    <col min="15" max="15" width="7.42578125" customWidth="1"/>
    <col min="16" max="17" width="5.7109375" customWidth="1"/>
    <col min="18" max="18" width="6.42578125" customWidth="1"/>
    <col min="19" max="19" width="7.42578125" customWidth="1"/>
    <col min="20" max="21" width="5.7109375" customWidth="1"/>
    <col min="22" max="22" width="6.7109375" customWidth="1"/>
    <col min="23" max="23" width="7.42578125" customWidth="1"/>
    <col min="24" max="25" width="5.7109375" customWidth="1"/>
    <col min="26" max="26" width="6.28515625" customWidth="1"/>
    <col min="27" max="27" width="8.140625" customWidth="1"/>
    <col min="28" max="28" width="9.140625" customWidth="1"/>
  </cols>
  <sheetData>
    <row r="1" spans="1:28">
      <c r="A1" s="130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2" t="s">
        <v>2</v>
      </c>
      <c r="C2" s="131" t="s">
        <v>3</v>
      </c>
      <c r="D2" s="127"/>
      <c r="E2" s="128"/>
      <c r="F2" s="2"/>
      <c r="G2" s="126" t="s">
        <v>3</v>
      </c>
      <c r="H2" s="127"/>
      <c r="I2" s="128"/>
      <c r="J2" s="3"/>
      <c r="K2" s="126" t="s">
        <v>3</v>
      </c>
      <c r="L2" s="127"/>
      <c r="M2" s="128"/>
      <c r="N2" s="3"/>
      <c r="O2" s="126" t="s">
        <v>3</v>
      </c>
      <c r="P2" s="127"/>
      <c r="Q2" s="128"/>
      <c r="R2" s="3"/>
      <c r="S2" s="126" t="s">
        <v>3</v>
      </c>
      <c r="T2" s="127"/>
      <c r="U2" s="128"/>
      <c r="V2" s="3"/>
      <c r="W2" s="126" t="s">
        <v>3</v>
      </c>
      <c r="X2" s="127"/>
      <c r="Y2" s="128"/>
      <c r="Z2" s="3"/>
      <c r="AA2" s="3"/>
      <c r="AB2" s="3"/>
    </row>
    <row r="3" spans="1:28">
      <c r="A3" s="1"/>
      <c r="B3" s="4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6" t="s">
        <v>6</v>
      </c>
      <c r="AA3" s="3" t="s">
        <v>12</v>
      </c>
      <c r="AB3" s="3" t="s">
        <v>13</v>
      </c>
    </row>
    <row r="4" spans="1:28">
      <c r="A4" s="7"/>
      <c r="B4" s="8"/>
      <c r="C4" s="8" t="s">
        <v>14</v>
      </c>
      <c r="D4" s="8" t="s">
        <v>15</v>
      </c>
      <c r="E4" s="8" t="s">
        <v>16</v>
      </c>
      <c r="F4" s="8"/>
      <c r="G4" s="9" t="s">
        <v>14</v>
      </c>
      <c r="H4" s="9" t="s">
        <v>15</v>
      </c>
      <c r="I4" s="9" t="s">
        <v>16</v>
      </c>
      <c r="J4" s="9"/>
      <c r="K4" s="9" t="s">
        <v>14</v>
      </c>
      <c r="L4" s="9" t="s">
        <v>15</v>
      </c>
      <c r="M4" s="9" t="s">
        <v>16</v>
      </c>
      <c r="N4" s="9"/>
      <c r="O4" s="9" t="s">
        <v>14</v>
      </c>
      <c r="P4" s="9" t="s">
        <v>15</v>
      </c>
      <c r="Q4" s="9" t="s">
        <v>16</v>
      </c>
      <c r="R4" s="9"/>
      <c r="S4" s="9" t="s">
        <v>14</v>
      </c>
      <c r="T4" s="9" t="s">
        <v>15</v>
      </c>
      <c r="U4" s="9" t="s">
        <v>16</v>
      </c>
      <c r="V4" s="9"/>
      <c r="W4" s="9" t="s">
        <v>14</v>
      </c>
      <c r="X4" s="9" t="s">
        <v>15</v>
      </c>
      <c r="Y4" s="9" t="s">
        <v>16</v>
      </c>
      <c r="Z4" s="9"/>
      <c r="AA4" s="9" t="s">
        <v>17</v>
      </c>
      <c r="AB4" s="9" t="s">
        <v>18</v>
      </c>
    </row>
    <row r="5" spans="1:28">
      <c r="A5" s="10">
        <v>1</v>
      </c>
      <c r="B5" s="150" t="s">
        <v>19</v>
      </c>
      <c r="C5" s="151">
        <v>31.504999999999999</v>
      </c>
      <c r="D5" s="152">
        <v>2</v>
      </c>
      <c r="E5" s="152">
        <v>7</v>
      </c>
      <c r="F5" s="150" t="s">
        <v>20</v>
      </c>
      <c r="G5" s="153">
        <v>31.655000000000001</v>
      </c>
      <c r="H5" s="151">
        <v>2</v>
      </c>
      <c r="I5" s="151">
        <v>7</v>
      </c>
      <c r="J5" s="150" t="s">
        <v>20</v>
      </c>
      <c r="K5" s="153">
        <v>28.221</v>
      </c>
      <c r="L5" s="154">
        <v>1</v>
      </c>
      <c r="M5" s="154">
        <v>8</v>
      </c>
      <c r="N5" s="155" t="s">
        <v>20</v>
      </c>
      <c r="O5" s="156" t="s">
        <v>21</v>
      </c>
      <c r="P5" s="151">
        <v>0</v>
      </c>
      <c r="Q5" s="151">
        <v>0</v>
      </c>
      <c r="R5" s="150" t="s">
        <v>20</v>
      </c>
      <c r="S5" s="153">
        <v>24.606000000000002</v>
      </c>
      <c r="T5" s="151">
        <v>1</v>
      </c>
      <c r="U5" s="151">
        <v>8</v>
      </c>
      <c r="V5" s="150" t="s">
        <v>20</v>
      </c>
      <c r="W5" s="156">
        <v>34.576999999999998</v>
      </c>
      <c r="X5" s="151">
        <v>2</v>
      </c>
      <c r="Y5" s="151">
        <v>7</v>
      </c>
      <c r="Z5" s="150" t="s">
        <v>20</v>
      </c>
      <c r="AA5" s="150">
        <f t="shared" ref="AA5:AA11" si="0">COUNT(D5,H5,L5,P5,T5,X5)</f>
        <v>6</v>
      </c>
      <c r="AB5" s="150">
        <f t="shared" ref="AB5:AB11" si="1">E5+I5+M5+Q5+U5+Y5</f>
        <v>37</v>
      </c>
    </row>
    <row r="6" spans="1:28">
      <c r="A6" s="10">
        <v>2</v>
      </c>
      <c r="B6" s="150" t="s">
        <v>22</v>
      </c>
      <c r="C6" s="151">
        <v>44.506999999999998</v>
      </c>
      <c r="D6" s="152">
        <v>3</v>
      </c>
      <c r="E6" s="152">
        <v>6</v>
      </c>
      <c r="F6" s="150" t="s">
        <v>20</v>
      </c>
      <c r="G6" s="153">
        <v>31.364000000000001</v>
      </c>
      <c r="H6" s="151">
        <v>1</v>
      </c>
      <c r="I6" s="151">
        <v>8</v>
      </c>
      <c r="J6" s="150" t="s">
        <v>20</v>
      </c>
      <c r="K6" s="157">
        <v>34.591999999999999</v>
      </c>
      <c r="L6" s="151">
        <v>2</v>
      </c>
      <c r="M6" s="151">
        <v>7</v>
      </c>
      <c r="N6" s="150" t="s">
        <v>20</v>
      </c>
      <c r="O6" s="153">
        <v>26.22</v>
      </c>
      <c r="P6" s="151">
        <v>1</v>
      </c>
      <c r="Q6" s="151">
        <v>8</v>
      </c>
      <c r="R6" s="150" t="s">
        <v>20</v>
      </c>
      <c r="S6" s="153" t="s">
        <v>21</v>
      </c>
      <c r="T6" s="151">
        <v>0</v>
      </c>
      <c r="U6" s="151">
        <v>0</v>
      </c>
      <c r="V6" s="150" t="s">
        <v>20</v>
      </c>
      <c r="W6" s="153"/>
      <c r="X6" s="151"/>
      <c r="Y6" s="151"/>
      <c r="Z6" s="150" t="s">
        <v>20</v>
      </c>
      <c r="AA6" s="150">
        <f>COUNT(D6,H6,L6,P6,T6,X6)</f>
        <v>5</v>
      </c>
      <c r="AB6" s="150">
        <f>E6+I6+M6+Q6+U6+Y6</f>
        <v>29</v>
      </c>
    </row>
    <row r="7" spans="1:28" ht="15.75" customHeight="1">
      <c r="A7" s="10">
        <v>3</v>
      </c>
      <c r="B7" s="150" t="s">
        <v>23</v>
      </c>
      <c r="C7" s="158"/>
      <c r="D7" s="155"/>
      <c r="E7" s="155"/>
      <c r="F7" s="155"/>
      <c r="G7" s="153"/>
      <c r="H7" s="155"/>
      <c r="I7" s="155"/>
      <c r="J7" s="155"/>
      <c r="K7" s="153">
        <v>36.04</v>
      </c>
      <c r="L7" s="151">
        <v>3</v>
      </c>
      <c r="M7" s="151">
        <v>6</v>
      </c>
      <c r="N7" s="150" t="s">
        <v>20</v>
      </c>
      <c r="O7" s="153">
        <v>27.22</v>
      </c>
      <c r="P7" s="151">
        <v>2</v>
      </c>
      <c r="Q7" s="151">
        <v>7</v>
      </c>
      <c r="R7" s="150" t="s">
        <v>20</v>
      </c>
      <c r="S7" s="153">
        <v>27.765000000000001</v>
      </c>
      <c r="T7" s="151">
        <v>2</v>
      </c>
      <c r="U7" s="151">
        <v>7</v>
      </c>
      <c r="V7" s="150" t="s">
        <v>20</v>
      </c>
      <c r="W7" s="153">
        <v>28</v>
      </c>
      <c r="X7" s="151">
        <v>1</v>
      </c>
      <c r="Y7" s="151">
        <v>8</v>
      </c>
      <c r="Z7" s="150" t="s">
        <v>20</v>
      </c>
      <c r="AA7" s="150">
        <f>COUNT(D7,H7,L7,P7,T7,X7)</f>
        <v>4</v>
      </c>
      <c r="AB7" s="150">
        <f>E7+I7+M7+Q7+U7+Y7</f>
        <v>28</v>
      </c>
    </row>
    <row r="8" spans="1:28">
      <c r="A8" s="10">
        <v>4</v>
      </c>
      <c r="B8" s="150" t="s">
        <v>24</v>
      </c>
      <c r="C8" s="159">
        <v>31.239000000000001</v>
      </c>
      <c r="D8" s="152">
        <v>1</v>
      </c>
      <c r="E8" s="152">
        <v>8</v>
      </c>
      <c r="F8" s="150" t="s">
        <v>20</v>
      </c>
      <c r="G8" s="153"/>
      <c r="H8" s="152"/>
      <c r="I8" s="155"/>
      <c r="J8" s="155"/>
      <c r="K8" s="160"/>
      <c r="L8" s="154"/>
      <c r="M8" s="154"/>
      <c r="N8" s="155"/>
      <c r="O8" s="153"/>
      <c r="P8" s="151"/>
      <c r="Q8" s="151"/>
      <c r="R8" s="150" t="s">
        <v>20</v>
      </c>
      <c r="S8" s="153">
        <v>30.234000000000002</v>
      </c>
      <c r="T8" s="151">
        <v>3</v>
      </c>
      <c r="U8" s="151">
        <v>6</v>
      </c>
      <c r="V8" s="150" t="s">
        <v>20</v>
      </c>
      <c r="W8" s="153"/>
      <c r="X8" s="151"/>
      <c r="Y8" s="151"/>
      <c r="Z8" s="150"/>
      <c r="AA8" s="150">
        <f>COUNT(D8,H8,L8,P8,T8,X8)</f>
        <v>2</v>
      </c>
      <c r="AB8" s="150">
        <f>E8+I8+M8+Q8+U8+Y8</f>
        <v>14</v>
      </c>
    </row>
    <row r="9" spans="1:28">
      <c r="A9" s="10">
        <v>5</v>
      </c>
      <c r="B9" s="11"/>
      <c r="C9" s="9"/>
      <c r="D9" s="9"/>
      <c r="E9" s="9"/>
      <c r="F9" s="9"/>
      <c r="G9" s="14"/>
      <c r="H9" s="9"/>
      <c r="I9" s="9"/>
      <c r="J9" s="9"/>
      <c r="K9" s="11"/>
      <c r="L9" s="11"/>
      <c r="M9" s="11"/>
      <c r="N9" s="1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1">
        <f t="shared" si="0"/>
        <v>0</v>
      </c>
      <c r="AB9" s="11">
        <f t="shared" si="1"/>
        <v>0</v>
      </c>
    </row>
    <row r="10" spans="1:28">
      <c r="A10" s="18">
        <v>6</v>
      </c>
      <c r="B10" s="2"/>
      <c r="C10" s="9"/>
      <c r="D10" s="2"/>
      <c r="E10" s="19"/>
      <c r="F10" s="19"/>
      <c r="G10" s="14"/>
      <c r="H10" s="2"/>
      <c r="I10" s="2"/>
      <c r="J10" s="2"/>
      <c r="K10" s="20"/>
      <c r="L10" s="2"/>
      <c r="M10" s="2"/>
      <c r="N10" s="2"/>
      <c r="O10" s="20"/>
      <c r="P10" s="2"/>
      <c r="Q10" s="2"/>
      <c r="R10" s="2"/>
      <c r="S10" s="20"/>
      <c r="T10" s="2"/>
      <c r="U10" s="2"/>
      <c r="V10" s="2"/>
      <c r="W10" s="2"/>
      <c r="X10" s="2"/>
      <c r="Y10" s="2"/>
      <c r="Z10" s="2"/>
      <c r="AA10" s="12">
        <f t="shared" si="0"/>
        <v>0</v>
      </c>
      <c r="AB10" s="13">
        <f t="shared" si="1"/>
        <v>0</v>
      </c>
    </row>
    <row r="11" spans="1:28">
      <c r="A11" s="18">
        <v>7</v>
      </c>
      <c r="B11" s="2" t="s">
        <v>0</v>
      </c>
      <c r="C11" s="20"/>
      <c r="D11" s="2"/>
      <c r="E11" s="19"/>
      <c r="F11" s="19"/>
      <c r="G11" s="20"/>
      <c r="H11" s="2"/>
      <c r="I11" s="2"/>
      <c r="J11" s="2"/>
      <c r="K11" s="20"/>
      <c r="L11" s="2"/>
      <c r="M11" s="2"/>
      <c r="N11" s="2"/>
      <c r="O11" s="20" t="s">
        <v>0</v>
      </c>
      <c r="P11" s="2" t="s">
        <v>0</v>
      </c>
      <c r="Q11" s="2"/>
      <c r="R11" s="2"/>
      <c r="S11" s="20"/>
      <c r="T11" s="2"/>
      <c r="U11" s="2"/>
      <c r="V11" s="2"/>
      <c r="W11" s="2"/>
      <c r="X11" s="2"/>
      <c r="Y11" s="2"/>
      <c r="Z11" s="2"/>
      <c r="AA11" s="12">
        <f t="shared" si="0"/>
        <v>0</v>
      </c>
      <c r="AB11" s="13">
        <f t="shared" si="1"/>
        <v>0</v>
      </c>
    </row>
    <row r="12" spans="1:28">
      <c r="A12" s="130" t="s">
        <v>25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</row>
    <row r="13" spans="1:28">
      <c r="A13" s="1" t="s">
        <v>1</v>
      </c>
      <c r="B13" s="2" t="s">
        <v>2</v>
      </c>
      <c r="C13" s="131" t="s">
        <v>3</v>
      </c>
      <c r="D13" s="127"/>
      <c r="E13" s="128"/>
      <c r="F13" s="2"/>
      <c r="G13" s="126" t="s">
        <v>3</v>
      </c>
      <c r="H13" s="127"/>
      <c r="I13" s="128"/>
      <c r="J13" s="3"/>
      <c r="K13" s="126" t="s">
        <v>3</v>
      </c>
      <c r="L13" s="127"/>
      <c r="M13" s="128"/>
      <c r="N13" s="3"/>
      <c r="O13" s="126" t="s">
        <v>3</v>
      </c>
      <c r="P13" s="127"/>
      <c r="Q13" s="128"/>
      <c r="R13" s="3"/>
      <c r="S13" s="126" t="s">
        <v>3</v>
      </c>
      <c r="T13" s="127"/>
      <c r="U13" s="128"/>
      <c r="V13" s="3"/>
      <c r="W13" s="126" t="s">
        <v>3</v>
      </c>
      <c r="X13" s="127"/>
      <c r="Y13" s="128"/>
      <c r="Z13" s="3"/>
      <c r="AA13" s="3"/>
      <c r="AB13" s="3"/>
    </row>
    <row r="14" spans="1:28" ht="15.75" customHeight="1">
      <c r="A14" s="1"/>
      <c r="B14" s="4" t="s">
        <v>4</v>
      </c>
      <c r="C14" s="131" t="s">
        <v>5</v>
      </c>
      <c r="D14" s="127"/>
      <c r="E14" s="128"/>
      <c r="F14" s="5" t="s">
        <v>6</v>
      </c>
      <c r="G14" s="132" t="s">
        <v>7</v>
      </c>
      <c r="H14" s="127"/>
      <c r="I14" s="128"/>
      <c r="J14" s="6" t="s">
        <v>6</v>
      </c>
      <c r="K14" s="132" t="s">
        <v>8</v>
      </c>
      <c r="L14" s="127"/>
      <c r="M14" s="128"/>
      <c r="N14" s="6" t="s">
        <v>6</v>
      </c>
      <c r="O14" s="132" t="s">
        <v>9</v>
      </c>
      <c r="P14" s="127"/>
      <c r="Q14" s="128"/>
      <c r="R14" s="6" t="s">
        <v>6</v>
      </c>
      <c r="S14" s="132" t="s">
        <v>10</v>
      </c>
      <c r="T14" s="127"/>
      <c r="U14" s="128"/>
      <c r="V14" s="6" t="s">
        <v>6</v>
      </c>
      <c r="W14" s="129" t="s">
        <v>11</v>
      </c>
      <c r="X14" s="127"/>
      <c r="Y14" s="128"/>
      <c r="Z14" s="6" t="s">
        <v>6</v>
      </c>
      <c r="AA14" s="3" t="s">
        <v>12</v>
      </c>
      <c r="AB14" s="3" t="s">
        <v>13</v>
      </c>
    </row>
    <row r="15" spans="1:28" ht="15.75" customHeight="1">
      <c r="A15" s="1"/>
      <c r="B15" s="2"/>
      <c r="C15" s="20" t="s">
        <v>14</v>
      </c>
      <c r="D15" s="2" t="s">
        <v>15</v>
      </c>
      <c r="E15" s="2" t="s">
        <v>16</v>
      </c>
      <c r="F15" s="2"/>
      <c r="G15" s="15" t="s">
        <v>14</v>
      </c>
      <c r="H15" s="3" t="s">
        <v>15</v>
      </c>
      <c r="I15" s="3" t="s">
        <v>16</v>
      </c>
      <c r="J15" s="3"/>
      <c r="K15" s="15" t="s">
        <v>14</v>
      </c>
      <c r="L15" s="3" t="s">
        <v>15</v>
      </c>
      <c r="M15" s="3" t="s">
        <v>16</v>
      </c>
      <c r="N15" s="3"/>
      <c r="O15" s="15" t="s">
        <v>14</v>
      </c>
      <c r="P15" s="12" t="s">
        <v>15</v>
      </c>
      <c r="Q15" s="3" t="s">
        <v>16</v>
      </c>
      <c r="R15" s="3"/>
      <c r="S15" s="15" t="s">
        <v>14</v>
      </c>
      <c r="T15" s="3" t="s">
        <v>15</v>
      </c>
      <c r="U15" s="3" t="s">
        <v>16</v>
      </c>
      <c r="V15" s="3"/>
      <c r="W15" s="3" t="s">
        <v>14</v>
      </c>
      <c r="X15" s="3" t="s">
        <v>15</v>
      </c>
      <c r="Y15" s="3" t="s">
        <v>16</v>
      </c>
      <c r="Z15" s="3"/>
      <c r="AA15" s="3" t="s">
        <v>17</v>
      </c>
      <c r="AB15" s="12" t="s">
        <v>26</v>
      </c>
    </row>
    <row r="16" spans="1:28" ht="15.75" customHeight="1">
      <c r="A16" s="1">
        <v>1</v>
      </c>
      <c r="B16" s="151" t="s">
        <v>19</v>
      </c>
      <c r="C16" s="153">
        <v>12.967000000000001</v>
      </c>
      <c r="D16" s="151">
        <v>1</v>
      </c>
      <c r="E16" s="152">
        <v>8</v>
      </c>
      <c r="F16" s="152" t="s">
        <v>20</v>
      </c>
      <c r="G16" s="153">
        <v>11.852</v>
      </c>
      <c r="H16" s="151">
        <v>1</v>
      </c>
      <c r="I16" s="151">
        <v>8</v>
      </c>
      <c r="J16" s="151" t="s">
        <v>20</v>
      </c>
      <c r="K16" s="153">
        <v>19.042999999999999</v>
      </c>
      <c r="L16" s="151">
        <v>2</v>
      </c>
      <c r="M16" s="151">
        <v>7</v>
      </c>
      <c r="N16" s="151" t="s">
        <v>20</v>
      </c>
      <c r="O16" s="153">
        <v>21.103000000000002</v>
      </c>
      <c r="P16" s="151">
        <v>2</v>
      </c>
      <c r="Q16" s="151">
        <v>7</v>
      </c>
      <c r="R16" s="151" t="s">
        <v>20</v>
      </c>
      <c r="S16" s="153">
        <v>11.18</v>
      </c>
      <c r="T16" s="151">
        <v>1</v>
      </c>
      <c r="U16" s="151">
        <v>8</v>
      </c>
      <c r="V16" s="151" t="s">
        <v>20</v>
      </c>
      <c r="W16" s="151">
        <v>20.350999999999999</v>
      </c>
      <c r="X16" s="151">
        <v>3</v>
      </c>
      <c r="Y16" s="151">
        <v>6</v>
      </c>
      <c r="Z16" s="151" t="s">
        <v>20</v>
      </c>
      <c r="AA16" s="151">
        <f>COUNT(D16,H16,L16,P16,T16,X16)</f>
        <v>6</v>
      </c>
      <c r="AB16" s="152">
        <f>E16+I16+M16+Q16+U16+Y16</f>
        <v>44</v>
      </c>
    </row>
    <row r="17" spans="1:28" ht="15.75" customHeight="1">
      <c r="A17" s="1">
        <v>2</v>
      </c>
      <c r="B17" s="151" t="s">
        <v>27</v>
      </c>
      <c r="C17" s="153">
        <v>19.981000000000002</v>
      </c>
      <c r="D17" s="151">
        <v>3</v>
      </c>
      <c r="E17" s="152">
        <v>6</v>
      </c>
      <c r="F17" s="152" t="s">
        <v>20</v>
      </c>
      <c r="G17" s="153">
        <v>15.95</v>
      </c>
      <c r="H17" s="151">
        <v>2</v>
      </c>
      <c r="I17" s="151">
        <v>7</v>
      </c>
      <c r="J17" s="151" t="s">
        <v>20</v>
      </c>
      <c r="K17" s="157">
        <v>18.042999999999999</v>
      </c>
      <c r="L17" s="154">
        <v>1</v>
      </c>
      <c r="M17" s="154">
        <v>8</v>
      </c>
      <c r="N17" s="154" t="s">
        <v>20</v>
      </c>
      <c r="O17" s="153">
        <v>13.907</v>
      </c>
      <c r="P17" s="151">
        <v>1</v>
      </c>
      <c r="Q17" s="151">
        <v>8</v>
      </c>
      <c r="R17" s="151" t="s">
        <v>20</v>
      </c>
      <c r="S17" s="153">
        <v>14.645</v>
      </c>
      <c r="T17" s="151">
        <v>2</v>
      </c>
      <c r="U17" s="151">
        <v>7</v>
      </c>
      <c r="V17" s="151" t="s">
        <v>20</v>
      </c>
      <c r="W17" s="151">
        <v>14.32</v>
      </c>
      <c r="X17" s="151">
        <v>1</v>
      </c>
      <c r="Y17" s="151">
        <v>8</v>
      </c>
      <c r="Z17" s="151" t="s">
        <v>20</v>
      </c>
      <c r="AA17" s="151">
        <f>COUNT(D17,H17,L17,P17,T17,X17)</f>
        <v>6</v>
      </c>
      <c r="AB17" s="152">
        <f>E17+I17+M17+Q17+U17+Y17</f>
        <v>44</v>
      </c>
    </row>
    <row r="18" spans="1:28" ht="15.75" customHeight="1">
      <c r="A18" s="1">
        <v>3</v>
      </c>
      <c r="B18" s="151" t="s">
        <v>23</v>
      </c>
      <c r="C18" s="157"/>
      <c r="D18" s="154"/>
      <c r="E18" s="161"/>
      <c r="F18" s="161"/>
      <c r="G18" s="157"/>
      <c r="H18" s="154"/>
      <c r="I18" s="154"/>
      <c r="J18" s="154"/>
      <c r="K18" s="153">
        <v>19.335999999999999</v>
      </c>
      <c r="L18" s="151">
        <v>3</v>
      </c>
      <c r="M18" s="151">
        <v>6</v>
      </c>
      <c r="N18" s="151" t="s">
        <v>20</v>
      </c>
      <c r="O18" s="153" t="s">
        <v>21</v>
      </c>
      <c r="P18" s="151">
        <v>0</v>
      </c>
      <c r="Q18" s="151">
        <v>0</v>
      </c>
      <c r="R18" s="154"/>
      <c r="S18" s="153">
        <v>18.574000000000002</v>
      </c>
      <c r="T18" s="151">
        <v>4</v>
      </c>
      <c r="U18" s="151">
        <v>5</v>
      </c>
      <c r="V18" s="151" t="s">
        <v>20</v>
      </c>
      <c r="W18" s="151">
        <v>17.555</v>
      </c>
      <c r="X18" s="151">
        <v>2</v>
      </c>
      <c r="Y18" s="151">
        <v>7</v>
      </c>
      <c r="Z18" s="151" t="s">
        <v>20</v>
      </c>
      <c r="AA18" s="151">
        <f>COUNT(D18,H18,L18,P18,T18,X18)</f>
        <v>4</v>
      </c>
      <c r="AB18" s="152">
        <f>E18+I18+M18+Q18+U18+Y18</f>
        <v>18</v>
      </c>
    </row>
    <row r="19" spans="1:28" ht="15.75" customHeight="1">
      <c r="A19" s="1">
        <v>4</v>
      </c>
      <c r="B19" s="151" t="s">
        <v>24</v>
      </c>
      <c r="C19" s="153">
        <v>17.43</v>
      </c>
      <c r="D19" s="151">
        <v>2</v>
      </c>
      <c r="E19" s="152">
        <v>7</v>
      </c>
      <c r="F19" s="161" t="s">
        <v>20</v>
      </c>
      <c r="G19" s="153"/>
      <c r="H19" s="151"/>
      <c r="I19" s="151"/>
      <c r="J19" s="151"/>
      <c r="K19" s="157"/>
      <c r="L19" s="154"/>
      <c r="M19" s="154"/>
      <c r="N19" s="154"/>
      <c r="O19" s="157"/>
      <c r="P19" s="154"/>
      <c r="Q19" s="154"/>
      <c r="R19" s="154"/>
      <c r="S19" s="153">
        <v>18.452000000000002</v>
      </c>
      <c r="T19" s="151">
        <v>3</v>
      </c>
      <c r="U19" s="151">
        <v>6</v>
      </c>
      <c r="V19" s="151" t="s">
        <v>20</v>
      </c>
      <c r="W19" s="151" t="s">
        <v>21</v>
      </c>
      <c r="X19" s="151">
        <v>0</v>
      </c>
      <c r="Y19" s="151">
        <v>0</v>
      </c>
      <c r="Z19" s="151" t="s">
        <v>20</v>
      </c>
      <c r="AA19" s="151">
        <f>COUNT(D19,H19,L19,P19,T19,X19)</f>
        <v>3</v>
      </c>
      <c r="AB19" s="152">
        <f>E19+I19+M19+Q19+U19+Y19</f>
        <v>13</v>
      </c>
    </row>
    <row r="20" spans="1:28" ht="15.75" customHeight="1">
      <c r="A20" s="1">
        <v>5</v>
      </c>
      <c r="B20" s="3"/>
      <c r="C20" s="15"/>
      <c r="D20" s="3"/>
      <c r="E20" s="21"/>
      <c r="F20" s="21"/>
      <c r="G20" s="15"/>
      <c r="H20" s="3"/>
      <c r="I20" s="3"/>
      <c r="J20" s="3"/>
      <c r="K20" s="15"/>
      <c r="L20" s="3"/>
      <c r="M20" s="3"/>
      <c r="N20" s="3"/>
      <c r="O20" s="15"/>
      <c r="P20" s="3"/>
      <c r="Q20" s="3"/>
      <c r="R20" s="3"/>
      <c r="S20" s="15"/>
      <c r="T20" s="3"/>
      <c r="U20" s="3"/>
      <c r="V20" s="3"/>
      <c r="W20" s="3"/>
      <c r="X20" s="3"/>
      <c r="Y20" s="3"/>
      <c r="Z20" s="3"/>
      <c r="AA20" s="12">
        <f t="shared" ref="AA16:AA22" si="2">COUNT(D20,H20,L20,P20,T20,X20)</f>
        <v>0</v>
      </c>
      <c r="AB20" s="13">
        <f t="shared" ref="AB16:AB22" si="3">E20+I20+M20+Q20+U20+Y20</f>
        <v>0</v>
      </c>
    </row>
    <row r="21" spans="1:28" ht="15.75" customHeight="1">
      <c r="A21" s="18">
        <v>6</v>
      </c>
      <c r="B21" s="2"/>
      <c r="C21" s="20"/>
      <c r="D21" s="2"/>
      <c r="E21" s="19"/>
      <c r="F21" s="19"/>
      <c r="G21" s="20"/>
      <c r="H21" s="2"/>
      <c r="I21" s="2"/>
      <c r="J21" s="2"/>
      <c r="K21" s="20"/>
      <c r="L21" s="2"/>
      <c r="M21" s="2"/>
      <c r="N21" s="2"/>
      <c r="O21" s="20"/>
      <c r="P21" s="2"/>
      <c r="Q21" s="2"/>
      <c r="R21" s="2"/>
      <c r="S21" s="20"/>
      <c r="T21" s="2"/>
      <c r="U21" s="2"/>
      <c r="V21" s="2"/>
      <c r="W21" s="2"/>
      <c r="X21" s="2"/>
      <c r="Y21" s="2"/>
      <c r="Z21" s="2"/>
      <c r="AA21" s="12">
        <f t="shared" si="2"/>
        <v>0</v>
      </c>
      <c r="AB21" s="13">
        <f t="shared" si="3"/>
        <v>0</v>
      </c>
    </row>
    <row r="22" spans="1:28" ht="15.75" customHeight="1">
      <c r="A22" s="18">
        <v>7</v>
      </c>
      <c r="B22" s="2"/>
      <c r="C22" s="20"/>
      <c r="D22" s="2"/>
      <c r="E22" s="19"/>
      <c r="F22" s="19"/>
      <c r="G22" s="20"/>
      <c r="H22" s="2"/>
      <c r="I22" s="2"/>
      <c r="J22" s="2"/>
      <c r="K22" s="20"/>
      <c r="L22" s="2"/>
      <c r="M22" s="2"/>
      <c r="N22" s="2"/>
      <c r="O22" s="20"/>
      <c r="P22" s="2"/>
      <c r="Q22" s="2"/>
      <c r="R22" s="2"/>
      <c r="S22" s="20"/>
      <c r="T22" s="2"/>
      <c r="U22" s="2"/>
      <c r="V22" s="2"/>
      <c r="W22" s="2"/>
      <c r="X22" s="2"/>
      <c r="Y22" s="2"/>
      <c r="Z22" s="2"/>
      <c r="AA22" s="12">
        <f t="shared" si="2"/>
        <v>0</v>
      </c>
      <c r="AB22" s="13">
        <f t="shared" si="3"/>
        <v>0</v>
      </c>
    </row>
    <row r="23" spans="1:28" ht="15.75" customHeight="1">
      <c r="A23" s="130" t="s">
        <v>28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8"/>
    </row>
    <row r="24" spans="1:28" ht="15.75" customHeight="1">
      <c r="A24" s="1" t="s">
        <v>1</v>
      </c>
      <c r="B24" s="2" t="s">
        <v>2</v>
      </c>
      <c r="C24" s="131" t="s">
        <v>3</v>
      </c>
      <c r="D24" s="127"/>
      <c r="E24" s="128"/>
      <c r="F24" s="2"/>
      <c r="G24" s="126" t="s">
        <v>3</v>
      </c>
      <c r="H24" s="127"/>
      <c r="I24" s="128"/>
      <c r="J24" s="3"/>
      <c r="K24" s="126" t="s">
        <v>3</v>
      </c>
      <c r="L24" s="127"/>
      <c r="M24" s="128"/>
      <c r="N24" s="3"/>
      <c r="O24" s="126" t="s">
        <v>3</v>
      </c>
      <c r="P24" s="127"/>
      <c r="Q24" s="128"/>
      <c r="R24" s="3"/>
      <c r="S24" s="126" t="s">
        <v>3</v>
      </c>
      <c r="T24" s="127"/>
      <c r="U24" s="128"/>
      <c r="V24" s="3"/>
      <c r="W24" s="126" t="s">
        <v>3</v>
      </c>
      <c r="X24" s="127"/>
      <c r="Y24" s="128"/>
      <c r="Z24" s="3"/>
      <c r="AA24" s="3"/>
      <c r="AB24" s="3"/>
    </row>
    <row r="25" spans="1:28" ht="15.75" customHeight="1">
      <c r="A25" s="1"/>
      <c r="B25" s="4" t="s">
        <v>4</v>
      </c>
      <c r="C25" s="131" t="s">
        <v>5</v>
      </c>
      <c r="D25" s="127"/>
      <c r="E25" s="128"/>
      <c r="F25" s="5" t="s">
        <v>6</v>
      </c>
      <c r="G25" s="132" t="s">
        <v>7</v>
      </c>
      <c r="H25" s="127"/>
      <c r="I25" s="128"/>
      <c r="J25" s="6" t="s">
        <v>6</v>
      </c>
      <c r="K25" s="132" t="s">
        <v>8</v>
      </c>
      <c r="L25" s="127"/>
      <c r="M25" s="128"/>
      <c r="N25" s="6" t="s">
        <v>6</v>
      </c>
      <c r="O25" s="132" t="s">
        <v>9</v>
      </c>
      <c r="P25" s="127"/>
      <c r="Q25" s="128"/>
      <c r="R25" s="6" t="s">
        <v>6</v>
      </c>
      <c r="S25" s="132" t="s">
        <v>10</v>
      </c>
      <c r="T25" s="127"/>
      <c r="U25" s="128"/>
      <c r="V25" s="6" t="s">
        <v>6</v>
      </c>
      <c r="W25" s="129" t="s">
        <v>11</v>
      </c>
      <c r="X25" s="127"/>
      <c r="Y25" s="128"/>
      <c r="Z25" s="6" t="s">
        <v>6</v>
      </c>
      <c r="AA25" s="3" t="s">
        <v>12</v>
      </c>
      <c r="AB25" s="3" t="s">
        <v>13</v>
      </c>
    </row>
    <row r="26" spans="1:28" ht="15.75" customHeight="1">
      <c r="A26" s="1"/>
      <c r="B26" s="2"/>
      <c r="C26" s="20" t="s">
        <v>14</v>
      </c>
      <c r="D26" s="2" t="s">
        <v>15</v>
      </c>
      <c r="E26" s="2" t="s">
        <v>16</v>
      </c>
      <c r="F26" s="2"/>
      <c r="G26" s="15" t="s">
        <v>14</v>
      </c>
      <c r="H26" s="3" t="s">
        <v>15</v>
      </c>
      <c r="I26" s="3" t="s">
        <v>16</v>
      </c>
      <c r="J26" s="3"/>
      <c r="K26" s="15" t="s">
        <v>14</v>
      </c>
      <c r="L26" s="3" t="s">
        <v>15</v>
      </c>
      <c r="M26" s="3" t="s">
        <v>16</v>
      </c>
      <c r="N26" s="3"/>
      <c r="O26" s="15" t="s">
        <v>14</v>
      </c>
      <c r="P26" s="3" t="s">
        <v>15</v>
      </c>
      <c r="Q26" s="3" t="s">
        <v>16</v>
      </c>
      <c r="R26" s="3"/>
      <c r="S26" s="15" t="s">
        <v>14</v>
      </c>
      <c r="T26" s="3" t="s">
        <v>15</v>
      </c>
      <c r="U26" s="3" t="s">
        <v>16</v>
      </c>
      <c r="V26" s="3"/>
      <c r="W26" s="3" t="s">
        <v>14</v>
      </c>
      <c r="X26" s="3" t="s">
        <v>15</v>
      </c>
      <c r="Y26" s="3" t="s">
        <v>16</v>
      </c>
      <c r="Z26" s="3"/>
      <c r="AA26" s="3" t="s">
        <v>17</v>
      </c>
      <c r="AB26" s="3" t="s">
        <v>18</v>
      </c>
    </row>
    <row r="27" spans="1:28" ht="15.75" customHeight="1">
      <c r="A27" s="1">
        <v>1</v>
      </c>
      <c r="B27" s="151" t="s">
        <v>29</v>
      </c>
      <c r="C27" s="153">
        <v>14.366</v>
      </c>
      <c r="D27" s="151">
        <v>2</v>
      </c>
      <c r="E27" s="152">
        <v>7</v>
      </c>
      <c r="F27" s="161" t="s">
        <v>20</v>
      </c>
      <c r="G27" s="153">
        <v>11.025</v>
      </c>
      <c r="H27" s="151">
        <v>1</v>
      </c>
      <c r="I27" s="151">
        <v>8</v>
      </c>
      <c r="J27" s="151" t="s">
        <v>20</v>
      </c>
      <c r="K27" s="157">
        <v>12.622</v>
      </c>
      <c r="L27" s="154">
        <v>1</v>
      </c>
      <c r="M27" s="154">
        <v>8</v>
      </c>
      <c r="N27" s="154" t="s">
        <v>20</v>
      </c>
      <c r="O27" s="153">
        <v>10.654999999999999</v>
      </c>
      <c r="P27" s="151">
        <v>1</v>
      </c>
      <c r="Q27" s="151">
        <v>8</v>
      </c>
      <c r="R27" s="151" t="s">
        <v>20</v>
      </c>
      <c r="S27" s="153">
        <v>10.930999999999999</v>
      </c>
      <c r="T27" s="151">
        <v>1</v>
      </c>
      <c r="U27" s="151">
        <v>8</v>
      </c>
      <c r="V27" s="151" t="s">
        <v>20</v>
      </c>
      <c r="W27" s="151">
        <v>16.231000000000002</v>
      </c>
      <c r="X27" s="151">
        <v>3</v>
      </c>
      <c r="Y27" s="151">
        <v>6</v>
      </c>
      <c r="Z27" s="151" t="s">
        <v>20</v>
      </c>
      <c r="AA27" s="151">
        <f>COUNT(D27,H27,L27,P27,T27,X27)</f>
        <v>6</v>
      </c>
      <c r="AB27" s="152">
        <f>E27+I27+M27+Q27+U27+Y27</f>
        <v>45</v>
      </c>
    </row>
    <row r="28" spans="1:28" ht="15.75" customHeight="1">
      <c r="A28" s="1">
        <v>2</v>
      </c>
      <c r="B28" s="151" t="s">
        <v>22</v>
      </c>
      <c r="C28" s="153">
        <v>16.966000000000001</v>
      </c>
      <c r="D28" s="151">
        <v>3</v>
      </c>
      <c r="E28" s="152">
        <v>6</v>
      </c>
      <c r="F28" s="161" t="s">
        <v>20</v>
      </c>
      <c r="G28" s="153">
        <v>14.819000000000001</v>
      </c>
      <c r="H28" s="151">
        <v>2</v>
      </c>
      <c r="I28" s="151">
        <v>7</v>
      </c>
      <c r="J28" s="151" t="s">
        <v>20</v>
      </c>
      <c r="K28" s="157">
        <v>17.12</v>
      </c>
      <c r="L28" s="154">
        <v>3</v>
      </c>
      <c r="M28" s="154">
        <v>6</v>
      </c>
      <c r="N28" s="154" t="s">
        <v>20</v>
      </c>
      <c r="O28" s="153">
        <v>17.373999999999999</v>
      </c>
      <c r="P28" s="151">
        <v>3</v>
      </c>
      <c r="Q28" s="151">
        <v>6</v>
      </c>
      <c r="R28" s="151" t="s">
        <v>20</v>
      </c>
      <c r="S28" s="153">
        <v>17.116</v>
      </c>
      <c r="T28" s="151">
        <v>4</v>
      </c>
      <c r="U28" s="151">
        <v>5</v>
      </c>
      <c r="V28" s="151" t="s">
        <v>20</v>
      </c>
      <c r="W28" s="151">
        <v>11.599</v>
      </c>
      <c r="X28" s="151">
        <v>2</v>
      </c>
      <c r="Y28" s="151">
        <v>7</v>
      </c>
      <c r="Z28" s="151" t="s">
        <v>20</v>
      </c>
      <c r="AA28" s="151">
        <f>COUNT(D28,H28,L28,P28,T28,X28)</f>
        <v>6</v>
      </c>
      <c r="AB28" s="152">
        <f>E28+I28+M28+Q28+U28+Y28</f>
        <v>37</v>
      </c>
    </row>
    <row r="29" spans="1:28" ht="15.75" customHeight="1">
      <c r="A29" s="1">
        <v>3</v>
      </c>
      <c r="B29" s="151" t="s">
        <v>23</v>
      </c>
      <c r="C29" s="157"/>
      <c r="D29" s="154"/>
      <c r="E29" s="161"/>
      <c r="F29" s="161"/>
      <c r="G29" s="157"/>
      <c r="H29" s="154"/>
      <c r="I29" s="154"/>
      <c r="J29" s="154"/>
      <c r="K29" s="153">
        <v>13.305999999999999</v>
      </c>
      <c r="L29" s="151">
        <v>2</v>
      </c>
      <c r="M29" s="151">
        <v>7</v>
      </c>
      <c r="N29" s="151" t="s">
        <v>20</v>
      </c>
      <c r="O29" s="153">
        <v>11.945</v>
      </c>
      <c r="P29" s="151">
        <v>2</v>
      </c>
      <c r="Q29" s="151">
        <v>7</v>
      </c>
      <c r="R29" s="151" t="s">
        <v>20</v>
      </c>
      <c r="S29" s="153">
        <v>11.901</v>
      </c>
      <c r="T29" s="151">
        <v>2</v>
      </c>
      <c r="U29" s="151">
        <v>7</v>
      </c>
      <c r="V29" s="151" t="s">
        <v>20</v>
      </c>
      <c r="W29" s="151">
        <v>11.449</v>
      </c>
      <c r="X29" s="151">
        <v>1</v>
      </c>
      <c r="Y29" s="151">
        <v>8</v>
      </c>
      <c r="Z29" s="151" t="s">
        <v>20</v>
      </c>
      <c r="AA29" s="151">
        <f>COUNT(D29,H29,L29,P29,T29,X29)</f>
        <v>4</v>
      </c>
      <c r="AB29" s="152">
        <f>E29+I29+M29+Q29+U29+Y29</f>
        <v>29</v>
      </c>
    </row>
    <row r="30" spans="1:28" ht="15.75" customHeight="1">
      <c r="A30" s="1">
        <v>4</v>
      </c>
      <c r="B30" s="151" t="s">
        <v>24</v>
      </c>
      <c r="C30" s="153">
        <v>10.606999999999999</v>
      </c>
      <c r="D30" s="151">
        <v>1</v>
      </c>
      <c r="E30" s="152">
        <v>8</v>
      </c>
      <c r="F30" s="161" t="s">
        <v>20</v>
      </c>
      <c r="G30" s="153"/>
      <c r="H30" s="151"/>
      <c r="I30" s="151"/>
      <c r="J30" s="151"/>
      <c r="K30" s="153"/>
      <c r="L30" s="151"/>
      <c r="M30" s="151"/>
      <c r="N30" s="151"/>
      <c r="O30" s="153"/>
      <c r="P30" s="151"/>
      <c r="Q30" s="151"/>
      <c r="R30" s="151"/>
      <c r="S30" s="153">
        <v>16.175000000000001</v>
      </c>
      <c r="T30" s="151">
        <v>3</v>
      </c>
      <c r="U30" s="151">
        <v>6</v>
      </c>
      <c r="V30" s="151" t="s">
        <v>20</v>
      </c>
      <c r="W30" s="151" t="s">
        <v>21</v>
      </c>
      <c r="X30" s="151">
        <v>0</v>
      </c>
      <c r="Y30" s="151">
        <v>0</v>
      </c>
      <c r="Z30" s="151" t="s">
        <v>20</v>
      </c>
      <c r="AA30" s="151">
        <f>COUNT(D30,H30,L30,P30,T30,X30)</f>
        <v>3</v>
      </c>
      <c r="AB30" s="152">
        <f>E30+I30+M30+Q30+U30+Y30</f>
        <v>14</v>
      </c>
    </row>
    <row r="31" spans="1:28" ht="15.75" customHeight="1">
      <c r="A31" s="1">
        <v>5</v>
      </c>
      <c r="B31" s="3"/>
      <c r="C31" s="15"/>
      <c r="D31" s="3"/>
      <c r="E31" s="21"/>
      <c r="F31" s="21"/>
      <c r="G31" s="15"/>
      <c r="H31" s="3"/>
      <c r="I31" s="3"/>
      <c r="J31" s="3"/>
      <c r="K31" s="15"/>
      <c r="L31" s="3"/>
      <c r="M31" s="3"/>
      <c r="N31" s="3"/>
      <c r="O31" s="15"/>
      <c r="P31" s="3"/>
      <c r="Q31" s="3"/>
      <c r="R31" s="3"/>
      <c r="S31" s="15"/>
      <c r="T31" s="3"/>
      <c r="U31" s="3"/>
      <c r="V31" s="3"/>
      <c r="W31" s="3"/>
      <c r="X31" s="3"/>
      <c r="Y31" s="3"/>
      <c r="Z31" s="3"/>
      <c r="AA31" s="12">
        <f t="shared" ref="AA27:AA33" si="4">COUNT(D31,H31,L31,P31,T31,X31)</f>
        <v>0</v>
      </c>
      <c r="AB31" s="13">
        <f t="shared" ref="AB27:AB33" si="5">E31+I31+M31+Q31+U31+Y31</f>
        <v>0</v>
      </c>
    </row>
    <row r="32" spans="1:28" ht="15.75" customHeight="1">
      <c r="A32" s="1">
        <v>6</v>
      </c>
      <c r="B32" s="3"/>
      <c r="C32" s="15"/>
      <c r="D32" s="3"/>
      <c r="E32" s="21"/>
      <c r="F32" s="21"/>
      <c r="G32" s="15"/>
      <c r="H32" s="3"/>
      <c r="I32" s="3"/>
      <c r="J32" s="3"/>
      <c r="K32" s="15"/>
      <c r="L32" s="3"/>
      <c r="M32" s="3"/>
      <c r="N32" s="3"/>
      <c r="O32" s="15"/>
      <c r="P32" s="3"/>
      <c r="Q32" s="3"/>
      <c r="R32" s="3"/>
      <c r="S32" s="15"/>
      <c r="T32" s="3"/>
      <c r="U32" s="3"/>
      <c r="V32" s="3"/>
      <c r="W32" s="3"/>
      <c r="X32" s="3"/>
      <c r="Y32" s="3"/>
      <c r="Z32" s="3"/>
      <c r="AA32" s="12">
        <f t="shared" si="4"/>
        <v>0</v>
      </c>
      <c r="AB32" s="13">
        <f t="shared" si="5"/>
        <v>0</v>
      </c>
    </row>
    <row r="33" spans="1:28" ht="15.75" customHeight="1">
      <c r="A33" s="18">
        <v>7</v>
      </c>
      <c r="B33" s="2"/>
      <c r="C33" s="20"/>
      <c r="D33" s="2"/>
      <c r="E33" s="19"/>
      <c r="F33" s="19"/>
      <c r="G33" s="20"/>
      <c r="H33" s="2"/>
      <c r="I33" s="2"/>
      <c r="J33" s="2"/>
      <c r="K33" s="20"/>
      <c r="L33" s="2"/>
      <c r="M33" s="2"/>
      <c r="N33" s="2"/>
      <c r="O33" s="20" t="s">
        <v>0</v>
      </c>
      <c r="P33" s="2" t="s">
        <v>0</v>
      </c>
      <c r="Q33" s="2"/>
      <c r="R33" s="2"/>
      <c r="S33" s="20"/>
      <c r="T33" s="2"/>
      <c r="U33" s="2"/>
      <c r="V33" s="2"/>
      <c r="W33" s="2"/>
      <c r="X33" s="2"/>
      <c r="Y33" s="2"/>
      <c r="Z33" s="2"/>
      <c r="AA33" s="12">
        <f t="shared" si="4"/>
        <v>0</v>
      </c>
      <c r="AB33" s="13">
        <f t="shared" si="5"/>
        <v>0</v>
      </c>
    </row>
    <row r="34" spans="1:28" ht="15.75" customHeight="1">
      <c r="A34" s="130" t="s">
        <v>30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8"/>
    </row>
    <row r="35" spans="1:28" ht="15.75" customHeight="1">
      <c r="A35" s="1" t="s">
        <v>1</v>
      </c>
      <c r="B35" s="2" t="s">
        <v>2</v>
      </c>
      <c r="C35" s="131" t="s">
        <v>3</v>
      </c>
      <c r="D35" s="127"/>
      <c r="E35" s="128"/>
      <c r="F35" s="2"/>
      <c r="G35" s="126" t="s">
        <v>3</v>
      </c>
      <c r="H35" s="127"/>
      <c r="I35" s="128"/>
      <c r="J35" s="3"/>
      <c r="K35" s="126" t="s">
        <v>3</v>
      </c>
      <c r="L35" s="127"/>
      <c r="M35" s="128"/>
      <c r="N35" s="3"/>
      <c r="O35" s="126" t="s">
        <v>3</v>
      </c>
      <c r="P35" s="127"/>
      <c r="Q35" s="128"/>
      <c r="R35" s="3"/>
      <c r="S35" s="126" t="s">
        <v>3</v>
      </c>
      <c r="T35" s="127"/>
      <c r="U35" s="128"/>
      <c r="V35" s="3"/>
      <c r="W35" s="126" t="s">
        <v>3</v>
      </c>
      <c r="X35" s="127"/>
      <c r="Y35" s="128"/>
      <c r="Z35" s="3"/>
      <c r="AA35" s="3"/>
      <c r="AB35" s="3"/>
    </row>
    <row r="36" spans="1:28" ht="15.75" customHeight="1">
      <c r="A36" s="1"/>
      <c r="B36" s="4" t="s">
        <v>4</v>
      </c>
      <c r="C36" s="131" t="s">
        <v>5</v>
      </c>
      <c r="D36" s="127"/>
      <c r="E36" s="128"/>
      <c r="F36" s="5" t="s">
        <v>6</v>
      </c>
      <c r="G36" s="132" t="s">
        <v>7</v>
      </c>
      <c r="H36" s="127"/>
      <c r="I36" s="128"/>
      <c r="J36" s="6" t="s">
        <v>6</v>
      </c>
      <c r="K36" s="132" t="s">
        <v>8</v>
      </c>
      <c r="L36" s="127"/>
      <c r="M36" s="128"/>
      <c r="N36" s="6" t="s">
        <v>6</v>
      </c>
      <c r="O36" s="132" t="s">
        <v>9</v>
      </c>
      <c r="P36" s="127"/>
      <c r="Q36" s="128"/>
      <c r="R36" s="6" t="s">
        <v>6</v>
      </c>
      <c r="S36" s="132" t="s">
        <v>10</v>
      </c>
      <c r="T36" s="127"/>
      <c r="U36" s="128"/>
      <c r="V36" s="6" t="s">
        <v>6</v>
      </c>
      <c r="W36" s="129" t="s">
        <v>11</v>
      </c>
      <c r="X36" s="127"/>
      <c r="Y36" s="128"/>
      <c r="Z36" s="6" t="s">
        <v>6</v>
      </c>
      <c r="AA36" s="3" t="s">
        <v>12</v>
      </c>
      <c r="AB36" s="3" t="s">
        <v>13</v>
      </c>
    </row>
    <row r="37" spans="1:28" ht="15.75" customHeight="1">
      <c r="A37" s="1"/>
      <c r="B37" s="2"/>
      <c r="C37" s="20" t="s">
        <v>14</v>
      </c>
      <c r="D37" s="2" t="s">
        <v>15</v>
      </c>
      <c r="E37" s="2" t="s">
        <v>16</v>
      </c>
      <c r="F37" s="2"/>
      <c r="G37" s="15" t="s">
        <v>14</v>
      </c>
      <c r="H37" s="3" t="s">
        <v>15</v>
      </c>
      <c r="I37" s="3" t="s">
        <v>16</v>
      </c>
      <c r="J37" s="3"/>
      <c r="K37" s="15" t="s">
        <v>14</v>
      </c>
      <c r="L37" s="3" t="s">
        <v>15</v>
      </c>
      <c r="M37" s="3" t="s">
        <v>16</v>
      </c>
      <c r="N37" s="3"/>
      <c r="O37" s="15" t="s">
        <v>14</v>
      </c>
      <c r="P37" s="3" t="s">
        <v>15</v>
      </c>
      <c r="Q37" s="3" t="s">
        <v>16</v>
      </c>
      <c r="R37" s="3"/>
      <c r="S37" s="15" t="s">
        <v>14</v>
      </c>
      <c r="T37" s="3" t="s">
        <v>15</v>
      </c>
      <c r="U37" s="3" t="s">
        <v>16</v>
      </c>
      <c r="V37" s="3"/>
      <c r="W37" s="3" t="s">
        <v>14</v>
      </c>
      <c r="X37" s="3" t="s">
        <v>15</v>
      </c>
      <c r="Y37" s="3" t="s">
        <v>16</v>
      </c>
      <c r="Z37" s="3"/>
      <c r="AA37" s="3" t="s">
        <v>17</v>
      </c>
      <c r="AB37" s="3" t="s">
        <v>18</v>
      </c>
    </row>
    <row r="38" spans="1:28" ht="15.75" customHeight="1">
      <c r="A38" s="1">
        <v>1</v>
      </c>
      <c r="B38" s="151" t="s">
        <v>19</v>
      </c>
      <c r="C38" s="153">
        <v>13.725</v>
      </c>
      <c r="D38" s="151">
        <v>2</v>
      </c>
      <c r="E38" s="152">
        <v>7</v>
      </c>
      <c r="F38" s="161" t="s">
        <v>20</v>
      </c>
      <c r="G38" s="153">
        <v>10.38</v>
      </c>
      <c r="H38" s="151">
        <v>1</v>
      </c>
      <c r="I38" s="151">
        <v>8</v>
      </c>
      <c r="J38" s="151" t="s">
        <v>20</v>
      </c>
      <c r="K38" s="157">
        <v>12.597</v>
      </c>
      <c r="L38" s="154">
        <v>2</v>
      </c>
      <c r="M38" s="154">
        <v>7</v>
      </c>
      <c r="N38" s="154" t="s">
        <v>20</v>
      </c>
      <c r="O38" s="153">
        <v>10.262</v>
      </c>
      <c r="P38" s="151">
        <v>1</v>
      </c>
      <c r="Q38" s="151">
        <v>8</v>
      </c>
      <c r="R38" s="151" t="s">
        <v>20</v>
      </c>
      <c r="S38" s="153">
        <v>9.8490000000000002</v>
      </c>
      <c r="T38" s="151">
        <v>1</v>
      </c>
      <c r="U38" s="151">
        <v>8</v>
      </c>
      <c r="V38" s="151" t="s">
        <v>20</v>
      </c>
      <c r="W38" s="151">
        <v>15.833</v>
      </c>
      <c r="X38" s="151">
        <v>4</v>
      </c>
      <c r="Y38" s="151">
        <v>5</v>
      </c>
      <c r="Z38" s="154" t="s">
        <v>20</v>
      </c>
      <c r="AA38" s="151">
        <f>COUNT(D38,H38,L38,P38,T38,X38)</f>
        <v>6</v>
      </c>
      <c r="AB38" s="152">
        <f>E38+I38+M38+Q38+U38+Y38</f>
        <v>43</v>
      </c>
    </row>
    <row r="39" spans="1:28" ht="15.75" customHeight="1">
      <c r="A39" s="1">
        <v>2</v>
      </c>
      <c r="B39" s="151" t="s">
        <v>22</v>
      </c>
      <c r="C39" s="153">
        <v>12.944000000000001</v>
      </c>
      <c r="D39" s="151">
        <v>1</v>
      </c>
      <c r="E39" s="152">
        <v>8</v>
      </c>
      <c r="F39" s="161" t="s">
        <v>20</v>
      </c>
      <c r="G39" s="153">
        <v>12.303000000000001</v>
      </c>
      <c r="H39" s="151">
        <v>2</v>
      </c>
      <c r="I39" s="151">
        <v>7</v>
      </c>
      <c r="J39" s="151" t="s">
        <v>20</v>
      </c>
      <c r="K39" s="153">
        <v>14.691000000000001</v>
      </c>
      <c r="L39" s="151">
        <v>3</v>
      </c>
      <c r="M39" s="151">
        <v>6</v>
      </c>
      <c r="N39" s="151" t="s">
        <v>20</v>
      </c>
      <c r="O39" s="153">
        <v>10.763</v>
      </c>
      <c r="P39" s="151">
        <v>2</v>
      </c>
      <c r="Q39" s="151">
        <v>7</v>
      </c>
      <c r="R39" s="151" t="s">
        <v>20</v>
      </c>
      <c r="S39" s="153">
        <v>10.063000000000001</v>
      </c>
      <c r="T39" s="151">
        <v>3</v>
      </c>
      <c r="U39" s="151">
        <v>6</v>
      </c>
      <c r="V39" s="151" t="s">
        <v>20</v>
      </c>
      <c r="W39" s="151">
        <v>10.227</v>
      </c>
      <c r="X39" s="151">
        <v>1</v>
      </c>
      <c r="Y39" s="151">
        <v>8</v>
      </c>
      <c r="Z39" s="151" t="s">
        <v>20</v>
      </c>
      <c r="AA39" s="151">
        <f>COUNT(D39,H39,L39,P39,T39,X39)</f>
        <v>6</v>
      </c>
      <c r="AB39" s="152">
        <f>E39+I39+M39+Q39+U39+Y39</f>
        <v>42</v>
      </c>
    </row>
    <row r="40" spans="1:28" ht="15.75" customHeight="1">
      <c r="A40" s="1">
        <v>3</v>
      </c>
      <c r="B40" s="154" t="s">
        <v>23</v>
      </c>
      <c r="C40" s="157"/>
      <c r="D40" s="154"/>
      <c r="E40" s="161"/>
      <c r="F40" s="161"/>
      <c r="G40" s="157"/>
      <c r="H40" s="154"/>
      <c r="I40" s="154"/>
      <c r="J40" s="154"/>
      <c r="K40" s="157">
        <v>11.486000000000001</v>
      </c>
      <c r="L40" s="154">
        <v>1</v>
      </c>
      <c r="M40" s="154">
        <v>8</v>
      </c>
      <c r="N40" s="154" t="s">
        <v>20</v>
      </c>
      <c r="O40" s="153">
        <v>10.971</v>
      </c>
      <c r="P40" s="151">
        <v>3</v>
      </c>
      <c r="Q40" s="151">
        <v>6</v>
      </c>
      <c r="R40" s="151" t="s">
        <v>20</v>
      </c>
      <c r="S40" s="153">
        <v>10.41</v>
      </c>
      <c r="T40" s="151">
        <v>4</v>
      </c>
      <c r="U40" s="151">
        <v>5</v>
      </c>
      <c r="V40" s="151" t="s">
        <v>20</v>
      </c>
      <c r="W40" s="151">
        <v>10.445</v>
      </c>
      <c r="X40" s="151">
        <v>2</v>
      </c>
      <c r="Y40" s="151">
        <v>7</v>
      </c>
      <c r="Z40" s="151" t="s">
        <v>20</v>
      </c>
      <c r="AA40" s="151">
        <f>COUNT(D40,H40,L40,P40,T40,X40)</f>
        <v>4</v>
      </c>
      <c r="AB40" s="152">
        <f>E40+I40+M40+Q40+U40+Y40</f>
        <v>26</v>
      </c>
    </row>
    <row r="41" spans="1:28" ht="15.75" customHeight="1">
      <c r="A41" s="1">
        <v>4</v>
      </c>
      <c r="B41" s="151" t="s">
        <v>24</v>
      </c>
      <c r="C41" s="153">
        <v>15.092000000000001</v>
      </c>
      <c r="D41" s="151">
        <v>3</v>
      </c>
      <c r="E41" s="152">
        <v>6</v>
      </c>
      <c r="F41" s="161" t="s">
        <v>20</v>
      </c>
      <c r="G41" s="157"/>
      <c r="H41" s="154"/>
      <c r="I41" s="154"/>
      <c r="J41" s="154"/>
      <c r="K41" s="157"/>
      <c r="L41" s="154"/>
      <c r="M41" s="154"/>
      <c r="N41" s="154"/>
      <c r="O41" s="157"/>
      <c r="P41" s="154"/>
      <c r="Q41" s="154"/>
      <c r="R41" s="154"/>
      <c r="S41" s="153">
        <v>9.8539999999999992</v>
      </c>
      <c r="T41" s="151">
        <v>2</v>
      </c>
      <c r="U41" s="151">
        <v>7</v>
      </c>
      <c r="V41" s="151" t="s">
        <v>20</v>
      </c>
      <c r="W41" s="151">
        <v>15.721</v>
      </c>
      <c r="X41" s="151">
        <v>3</v>
      </c>
      <c r="Y41" s="151">
        <v>6</v>
      </c>
      <c r="Z41" s="151" t="s">
        <v>20</v>
      </c>
      <c r="AA41" s="151">
        <f>COUNT(D41,H41,L41,P41,T41,X41)</f>
        <v>3</v>
      </c>
      <c r="AB41" s="152">
        <f>E41+I41+M41+Q41+U41+Y41</f>
        <v>19</v>
      </c>
    </row>
    <row r="42" spans="1:28" ht="15.75" customHeight="1">
      <c r="A42" s="1">
        <v>5</v>
      </c>
      <c r="B42" s="12"/>
      <c r="C42" s="15"/>
      <c r="D42" s="3"/>
      <c r="E42" s="21"/>
      <c r="F42" s="21"/>
      <c r="G42" s="15"/>
      <c r="H42" s="3"/>
      <c r="I42" s="3"/>
      <c r="J42" s="3"/>
      <c r="K42" s="14"/>
      <c r="L42" s="12"/>
      <c r="M42" s="12"/>
      <c r="N42" s="12"/>
      <c r="O42" s="15"/>
      <c r="P42" s="3"/>
      <c r="Q42" s="3"/>
      <c r="R42" s="3"/>
      <c r="S42" s="15"/>
      <c r="T42" s="3"/>
      <c r="U42" s="3"/>
      <c r="V42" s="3"/>
      <c r="W42" s="3"/>
      <c r="X42" s="3"/>
      <c r="Y42" s="3"/>
      <c r="Z42" s="3"/>
      <c r="AA42" s="12">
        <f t="shared" ref="AA38:AA44" si="6">COUNT(D42,H42,L42,P42,T42,X42)</f>
        <v>0</v>
      </c>
      <c r="AB42" s="13">
        <f t="shared" ref="AB38:AB44" si="7">E42+I42+M42+Q42+U42+Y42</f>
        <v>0</v>
      </c>
    </row>
    <row r="43" spans="1:28" ht="15.75" customHeight="1">
      <c r="A43" s="1">
        <v>6</v>
      </c>
      <c r="B43" s="12"/>
      <c r="C43" s="15"/>
      <c r="D43" s="3"/>
      <c r="E43" s="21"/>
      <c r="F43" s="21"/>
      <c r="G43" s="15"/>
      <c r="H43" s="3"/>
      <c r="I43" s="3"/>
      <c r="J43" s="3"/>
      <c r="K43" s="14"/>
      <c r="L43" s="12"/>
      <c r="M43" s="12"/>
      <c r="N43" s="12"/>
      <c r="O43" s="15"/>
      <c r="P43" s="3"/>
      <c r="Q43" s="3"/>
      <c r="R43" s="3"/>
      <c r="S43" s="15"/>
      <c r="T43" s="3"/>
      <c r="U43" s="3"/>
      <c r="V43" s="3"/>
      <c r="W43" s="3"/>
      <c r="X43" s="3"/>
      <c r="Y43" s="3"/>
      <c r="Z43" s="3"/>
      <c r="AA43" s="12">
        <f t="shared" si="6"/>
        <v>0</v>
      </c>
      <c r="AB43" s="13">
        <f t="shared" si="7"/>
        <v>0</v>
      </c>
    </row>
    <row r="44" spans="1:28" ht="15.75" customHeight="1">
      <c r="A44" s="1">
        <v>7</v>
      </c>
      <c r="B44" s="3"/>
      <c r="C44" s="15"/>
      <c r="D44" s="3"/>
      <c r="E44" s="21"/>
      <c r="F44" s="21"/>
      <c r="G44" s="15"/>
      <c r="H44" s="3"/>
      <c r="I44" s="3"/>
      <c r="J44" s="3"/>
      <c r="K44" s="15"/>
      <c r="L44" s="3"/>
      <c r="M44" s="3"/>
      <c r="N44" s="3"/>
      <c r="O44" s="15"/>
      <c r="P44" s="3"/>
      <c r="Q44" s="3"/>
      <c r="R44" s="3"/>
      <c r="S44" s="15"/>
      <c r="T44" s="3"/>
      <c r="U44" s="3"/>
      <c r="V44" s="3"/>
      <c r="W44" s="3"/>
      <c r="X44" s="3"/>
      <c r="Y44" s="3"/>
      <c r="Z44" s="3"/>
      <c r="AA44" s="12">
        <f t="shared" si="6"/>
        <v>0</v>
      </c>
      <c r="AB44" s="13">
        <f t="shared" si="7"/>
        <v>0</v>
      </c>
    </row>
    <row r="45" spans="1:28" ht="15.75" customHeight="1">
      <c r="A45" s="133" t="s">
        <v>31</v>
      </c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</row>
    <row r="46" spans="1:28" ht="15.75" customHeight="1">
      <c r="A46" s="1" t="s">
        <v>1</v>
      </c>
      <c r="B46" s="2" t="s">
        <v>2</v>
      </c>
      <c r="C46" s="131" t="s">
        <v>3</v>
      </c>
      <c r="D46" s="127"/>
      <c r="E46" s="128"/>
      <c r="F46" s="2"/>
      <c r="G46" s="126" t="s">
        <v>3</v>
      </c>
      <c r="H46" s="127"/>
      <c r="I46" s="128"/>
      <c r="J46" s="3"/>
      <c r="K46" s="126" t="s">
        <v>3</v>
      </c>
      <c r="L46" s="127"/>
      <c r="M46" s="128"/>
      <c r="N46" s="3"/>
      <c r="O46" s="126" t="s">
        <v>3</v>
      </c>
      <c r="P46" s="127"/>
      <c r="Q46" s="128"/>
      <c r="R46" s="3"/>
      <c r="S46" s="126" t="s">
        <v>3</v>
      </c>
      <c r="T46" s="127"/>
      <c r="U46" s="128"/>
      <c r="V46" s="3"/>
      <c r="W46" s="126" t="s">
        <v>3</v>
      </c>
      <c r="X46" s="127"/>
      <c r="Y46" s="128"/>
      <c r="Z46" s="3"/>
      <c r="AA46" s="3"/>
      <c r="AB46" s="3"/>
    </row>
    <row r="47" spans="1:28" ht="15.75" customHeight="1">
      <c r="A47" s="1"/>
      <c r="B47" s="4" t="s">
        <v>4</v>
      </c>
      <c r="C47" s="131" t="s">
        <v>5</v>
      </c>
      <c r="D47" s="127"/>
      <c r="E47" s="128"/>
      <c r="F47" s="5" t="s">
        <v>6</v>
      </c>
      <c r="G47" s="132" t="s">
        <v>7</v>
      </c>
      <c r="H47" s="127"/>
      <c r="I47" s="128"/>
      <c r="J47" s="6" t="s">
        <v>6</v>
      </c>
      <c r="K47" s="132" t="s">
        <v>8</v>
      </c>
      <c r="L47" s="127"/>
      <c r="M47" s="128"/>
      <c r="N47" s="6" t="s">
        <v>6</v>
      </c>
      <c r="O47" s="132" t="s">
        <v>9</v>
      </c>
      <c r="P47" s="127"/>
      <c r="Q47" s="128"/>
      <c r="R47" s="6" t="s">
        <v>6</v>
      </c>
      <c r="S47" s="132" t="s">
        <v>10</v>
      </c>
      <c r="T47" s="127"/>
      <c r="U47" s="128"/>
      <c r="V47" s="6" t="s">
        <v>6</v>
      </c>
      <c r="W47" s="129" t="s">
        <v>11</v>
      </c>
      <c r="X47" s="127"/>
      <c r="Y47" s="128"/>
      <c r="Z47" s="6" t="s">
        <v>6</v>
      </c>
      <c r="AA47" s="3" t="s">
        <v>12</v>
      </c>
      <c r="AB47" s="3" t="s">
        <v>13</v>
      </c>
    </row>
    <row r="48" spans="1:28" ht="15.75" customHeight="1">
      <c r="A48" s="1"/>
      <c r="B48" s="2"/>
      <c r="C48" s="20" t="s">
        <v>14</v>
      </c>
      <c r="D48" s="2" t="s">
        <v>15</v>
      </c>
      <c r="E48" s="2" t="s">
        <v>16</v>
      </c>
      <c r="F48" s="2"/>
      <c r="G48" s="15" t="s">
        <v>14</v>
      </c>
      <c r="H48" s="3" t="s">
        <v>15</v>
      </c>
      <c r="I48" s="3" t="s">
        <v>16</v>
      </c>
      <c r="J48" s="3"/>
      <c r="K48" s="15" t="s">
        <v>14</v>
      </c>
      <c r="L48" s="3" t="s">
        <v>15</v>
      </c>
      <c r="M48" s="3" t="s">
        <v>16</v>
      </c>
      <c r="N48" s="3"/>
      <c r="O48" s="15" t="s">
        <v>14</v>
      </c>
      <c r="P48" s="3" t="s">
        <v>15</v>
      </c>
      <c r="Q48" s="3" t="s">
        <v>16</v>
      </c>
      <c r="R48" s="3"/>
      <c r="S48" s="15" t="s">
        <v>14</v>
      </c>
      <c r="T48" s="3" t="s">
        <v>15</v>
      </c>
      <c r="U48" s="3" t="s">
        <v>16</v>
      </c>
      <c r="V48" s="3"/>
      <c r="W48" s="3" t="s">
        <v>14</v>
      </c>
      <c r="X48" s="3" t="s">
        <v>15</v>
      </c>
      <c r="Y48" s="3" t="s">
        <v>16</v>
      </c>
      <c r="Z48" s="3"/>
      <c r="AA48" s="3" t="s">
        <v>17</v>
      </c>
      <c r="AB48" s="3" t="s">
        <v>18</v>
      </c>
    </row>
    <row r="49" spans="1:28" ht="15.75" customHeight="1">
      <c r="A49" s="1">
        <v>1</v>
      </c>
      <c r="B49" s="151" t="s">
        <v>19</v>
      </c>
      <c r="C49" s="153">
        <v>23.536999999999999</v>
      </c>
      <c r="D49" s="151">
        <v>1</v>
      </c>
      <c r="E49" s="152">
        <v>8</v>
      </c>
      <c r="F49" s="161" t="s">
        <v>20</v>
      </c>
      <c r="G49" s="153">
        <v>19.98</v>
      </c>
      <c r="H49" s="151">
        <v>1</v>
      </c>
      <c r="I49" s="151">
        <v>8</v>
      </c>
      <c r="J49" s="151" t="s">
        <v>20</v>
      </c>
      <c r="K49" s="153">
        <v>22.035</v>
      </c>
      <c r="L49" s="151">
        <v>2</v>
      </c>
      <c r="M49" s="151">
        <v>7</v>
      </c>
      <c r="N49" s="151" t="s">
        <v>20</v>
      </c>
      <c r="O49" s="153">
        <v>19.594999999999999</v>
      </c>
      <c r="P49" s="151">
        <v>1</v>
      </c>
      <c r="Q49" s="151">
        <v>8</v>
      </c>
      <c r="R49" s="151" t="s">
        <v>20</v>
      </c>
      <c r="S49" s="153">
        <v>20.384</v>
      </c>
      <c r="T49" s="151">
        <v>2</v>
      </c>
      <c r="U49" s="151">
        <v>7</v>
      </c>
      <c r="V49" s="151" t="s">
        <v>20</v>
      </c>
      <c r="W49" s="151">
        <v>19.733000000000001</v>
      </c>
      <c r="X49" s="151">
        <v>2</v>
      </c>
      <c r="Y49" s="151">
        <v>7</v>
      </c>
      <c r="Z49" s="151" t="s">
        <v>20</v>
      </c>
      <c r="AA49" s="151">
        <f>COUNT(D49,H49,L49,P49,T49,X49)</f>
        <v>6</v>
      </c>
      <c r="AB49" s="152">
        <f>E49+I49+M49+Q49+U49+Y49</f>
        <v>45</v>
      </c>
    </row>
    <row r="50" spans="1:28" ht="15.75" customHeight="1">
      <c r="A50" s="1">
        <v>2</v>
      </c>
      <c r="B50" s="151" t="s">
        <v>22</v>
      </c>
      <c r="C50" s="153">
        <v>23.542999999999999</v>
      </c>
      <c r="D50" s="151">
        <v>2</v>
      </c>
      <c r="E50" s="152">
        <v>7</v>
      </c>
      <c r="F50" s="161" t="s">
        <v>20</v>
      </c>
      <c r="G50" s="153">
        <v>22.672000000000001</v>
      </c>
      <c r="H50" s="151">
        <v>2</v>
      </c>
      <c r="I50" s="151">
        <v>7</v>
      </c>
      <c r="J50" s="151" t="s">
        <v>20</v>
      </c>
      <c r="K50" s="157">
        <v>30.405000000000001</v>
      </c>
      <c r="L50" s="154">
        <v>3</v>
      </c>
      <c r="M50" s="154">
        <v>6</v>
      </c>
      <c r="N50" s="154" t="s">
        <v>20</v>
      </c>
      <c r="O50" s="153">
        <v>19.911999999999999</v>
      </c>
      <c r="P50" s="151">
        <v>2</v>
      </c>
      <c r="Q50" s="151">
        <v>7</v>
      </c>
      <c r="R50" s="151" t="s">
        <v>20</v>
      </c>
      <c r="S50" s="153">
        <v>20.082999999999998</v>
      </c>
      <c r="T50" s="151">
        <v>1</v>
      </c>
      <c r="U50" s="151">
        <v>8</v>
      </c>
      <c r="V50" s="151" t="s">
        <v>20</v>
      </c>
      <c r="W50" s="151">
        <v>25.03</v>
      </c>
      <c r="X50" s="151">
        <v>4</v>
      </c>
      <c r="Y50" s="151">
        <v>5</v>
      </c>
      <c r="Z50" s="154" t="s">
        <v>20</v>
      </c>
      <c r="AA50" s="151">
        <f>COUNT(D50,H50,L50,P50,T50,X50)</f>
        <v>6</v>
      </c>
      <c r="AB50" s="152">
        <f>E50+I50+M50+Q50+U50+Y50</f>
        <v>40</v>
      </c>
    </row>
    <row r="51" spans="1:28" ht="15.75" customHeight="1">
      <c r="A51" s="1">
        <v>3</v>
      </c>
      <c r="B51" s="151" t="s">
        <v>23</v>
      </c>
      <c r="C51" s="157"/>
      <c r="D51" s="154"/>
      <c r="E51" s="161"/>
      <c r="F51" s="161"/>
      <c r="G51" s="157"/>
      <c r="H51" s="154"/>
      <c r="I51" s="154"/>
      <c r="J51" s="154"/>
      <c r="K51" s="157">
        <v>21.018999999999998</v>
      </c>
      <c r="L51" s="154">
        <v>1</v>
      </c>
      <c r="M51" s="154">
        <v>8</v>
      </c>
      <c r="N51" s="154" t="s">
        <v>20</v>
      </c>
      <c r="O51" s="153">
        <v>20.135000000000002</v>
      </c>
      <c r="P51" s="151">
        <v>3</v>
      </c>
      <c r="Q51" s="151">
        <v>6</v>
      </c>
      <c r="R51" s="151" t="s">
        <v>20</v>
      </c>
      <c r="S51" s="153">
        <v>25.324999999999999</v>
      </c>
      <c r="T51" s="151">
        <v>3</v>
      </c>
      <c r="U51" s="151">
        <v>6</v>
      </c>
      <c r="V51" s="151" t="s">
        <v>20</v>
      </c>
      <c r="W51" s="151">
        <v>19.393000000000001</v>
      </c>
      <c r="X51" s="151">
        <v>1</v>
      </c>
      <c r="Y51" s="151">
        <v>8</v>
      </c>
      <c r="Z51" s="151" t="s">
        <v>20</v>
      </c>
      <c r="AA51" s="151">
        <f>COUNT(D51,H51,L51,P51,T51,X51)</f>
        <v>4</v>
      </c>
      <c r="AB51" s="152">
        <f>E51+I51+M51+Q51+U51+Y51</f>
        <v>28</v>
      </c>
    </row>
    <row r="52" spans="1:28" ht="15.75" customHeight="1">
      <c r="A52" s="1">
        <v>3</v>
      </c>
      <c r="B52" s="151" t="s">
        <v>24</v>
      </c>
      <c r="C52" s="153" t="s">
        <v>32</v>
      </c>
      <c r="D52" s="151">
        <v>0</v>
      </c>
      <c r="E52" s="152">
        <v>0</v>
      </c>
      <c r="F52" s="161"/>
      <c r="G52" s="157"/>
      <c r="H52" s="154"/>
      <c r="I52" s="154"/>
      <c r="J52" s="154"/>
      <c r="K52" s="153"/>
      <c r="L52" s="151"/>
      <c r="M52" s="151"/>
      <c r="N52" s="151"/>
      <c r="O52" s="157"/>
      <c r="P52" s="154"/>
      <c r="Q52" s="154"/>
      <c r="R52" s="154"/>
      <c r="S52" s="153">
        <v>31.312999999999999</v>
      </c>
      <c r="T52" s="151">
        <v>4</v>
      </c>
      <c r="U52" s="151">
        <v>5</v>
      </c>
      <c r="V52" s="151" t="s">
        <v>20</v>
      </c>
      <c r="W52" s="151">
        <v>24.856000000000002</v>
      </c>
      <c r="X52" s="151">
        <v>3</v>
      </c>
      <c r="Y52" s="151">
        <v>6</v>
      </c>
      <c r="Z52" s="154" t="s">
        <v>20</v>
      </c>
      <c r="AA52" s="151">
        <f>COUNT(D52,H52,L52,P52,T52,X52)</f>
        <v>3</v>
      </c>
      <c r="AB52" s="152">
        <f>E52+I52+M52+Q52+U52+Y52</f>
        <v>11</v>
      </c>
    </row>
    <row r="53" spans="1:28" ht="15.75" customHeight="1">
      <c r="A53" s="1">
        <v>5</v>
      </c>
      <c r="B53" s="12"/>
      <c r="C53" s="15"/>
      <c r="D53" s="3"/>
      <c r="E53" s="21"/>
      <c r="F53" s="21"/>
      <c r="G53" s="14"/>
      <c r="H53" s="12"/>
      <c r="I53" s="12"/>
      <c r="J53" s="12"/>
      <c r="K53" s="15"/>
      <c r="L53" s="3"/>
      <c r="M53" s="3"/>
      <c r="N53" s="3"/>
      <c r="O53" s="15"/>
      <c r="P53" s="3"/>
      <c r="Q53" s="3"/>
      <c r="R53" s="3"/>
      <c r="S53" s="14"/>
      <c r="T53" s="12"/>
      <c r="U53" s="12"/>
      <c r="V53" s="12"/>
      <c r="W53" s="3"/>
      <c r="X53" s="3"/>
      <c r="Y53" s="3"/>
      <c r="Z53" s="3"/>
      <c r="AA53" s="12">
        <f t="shared" ref="AA49:AA55" si="8">COUNT(D53,H53,L53,P53,T53,X53)</f>
        <v>0</v>
      </c>
      <c r="AB53" s="13">
        <f t="shared" ref="AB49:AB55" si="9">E53+I53+M53+Q53+U53+Y53</f>
        <v>0</v>
      </c>
    </row>
    <row r="54" spans="1:28" ht="15.75" customHeight="1">
      <c r="A54" s="18">
        <v>6</v>
      </c>
      <c r="B54" s="2"/>
      <c r="C54" s="20"/>
      <c r="D54" s="2"/>
      <c r="E54" s="19"/>
      <c r="F54" s="19"/>
      <c r="G54" s="20"/>
      <c r="H54" s="2"/>
      <c r="I54" s="2"/>
      <c r="J54" s="2"/>
      <c r="K54" s="20"/>
      <c r="L54" s="2"/>
      <c r="M54" s="2"/>
      <c r="N54" s="2"/>
      <c r="O54" s="20"/>
      <c r="P54" s="2"/>
      <c r="Q54" s="2"/>
      <c r="R54" s="2"/>
      <c r="S54" s="20"/>
      <c r="T54" s="2"/>
      <c r="U54" s="2"/>
      <c r="V54" s="2"/>
      <c r="W54" s="2"/>
      <c r="X54" s="2"/>
      <c r="Y54" s="2"/>
      <c r="Z54" s="2"/>
      <c r="AA54" s="12">
        <f t="shared" si="8"/>
        <v>0</v>
      </c>
      <c r="AB54" s="13">
        <f t="shared" si="9"/>
        <v>0</v>
      </c>
    </row>
    <row r="55" spans="1:28" ht="15.75" customHeight="1">
      <c r="A55" s="18">
        <v>7</v>
      </c>
      <c r="B55" s="2"/>
      <c r="C55" s="20"/>
      <c r="D55" s="2"/>
      <c r="E55" s="19"/>
      <c r="F55" s="19"/>
      <c r="G55" s="20"/>
      <c r="H55" s="2"/>
      <c r="I55" s="2"/>
      <c r="J55" s="2"/>
      <c r="K55" s="20"/>
      <c r="L55" s="2"/>
      <c r="M55" s="2"/>
      <c r="N55" s="2"/>
      <c r="O55" s="20"/>
      <c r="P55" s="2"/>
      <c r="Q55" s="2"/>
      <c r="R55" s="2"/>
      <c r="S55" s="20"/>
      <c r="T55" s="2"/>
      <c r="U55" s="2"/>
      <c r="V55" s="2"/>
      <c r="W55" s="2"/>
      <c r="X55" s="2"/>
      <c r="Y55" s="2"/>
      <c r="Z55" s="2"/>
      <c r="AA55" s="12">
        <f t="shared" si="8"/>
        <v>0</v>
      </c>
      <c r="AB55" s="13">
        <f t="shared" si="9"/>
        <v>0</v>
      </c>
    </row>
    <row r="56" spans="1:28" ht="15.75" customHeight="1">
      <c r="A56" s="22"/>
      <c r="B56" s="23"/>
      <c r="C56" s="23"/>
      <c r="D56" s="23"/>
      <c r="E56" s="23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5.75" customHeight="1">
      <c r="A57" s="22"/>
      <c r="B57" s="23"/>
      <c r="C57" s="23"/>
      <c r="D57" s="23"/>
      <c r="E57" s="23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5.75" customHeight="1">
      <c r="A58" s="22"/>
      <c r="B58" s="23"/>
      <c r="C58" s="23"/>
      <c r="D58" s="23"/>
      <c r="E58" s="23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5.75" customHeight="1">
      <c r="A59" s="22"/>
      <c r="B59" s="23"/>
      <c r="C59" s="23"/>
      <c r="D59" s="23"/>
      <c r="E59" s="23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5.75" customHeight="1">
      <c r="A60" s="22"/>
      <c r="B60" s="23"/>
      <c r="C60" s="23"/>
      <c r="D60" s="23"/>
      <c r="E60" s="23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5.75" customHeight="1">
      <c r="A61" s="22"/>
      <c r="B61" s="23"/>
      <c r="C61" s="23"/>
      <c r="D61" s="23"/>
      <c r="E61" s="23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5.75" customHeight="1">
      <c r="A62" s="22"/>
      <c r="B62" s="23"/>
      <c r="C62" s="23"/>
      <c r="D62" s="23"/>
      <c r="E62" s="23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5.75" customHeight="1">
      <c r="A63" s="22"/>
      <c r="B63" s="23"/>
      <c r="C63" s="23"/>
      <c r="D63" s="23"/>
      <c r="E63" s="23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5.75" customHeight="1">
      <c r="A64" s="22"/>
      <c r="B64" s="23"/>
      <c r="C64" s="23"/>
      <c r="D64" s="23"/>
      <c r="E64" s="23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5.75" customHeight="1">
      <c r="A65" s="22"/>
      <c r="B65" s="23"/>
      <c r="C65" s="23"/>
      <c r="D65" s="23"/>
      <c r="E65" s="23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5.75" customHeight="1">
      <c r="A66" s="22"/>
      <c r="B66" s="23"/>
      <c r="C66" s="23"/>
      <c r="D66" s="23"/>
      <c r="E66" s="23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5.75" customHeight="1">
      <c r="A67" s="22"/>
      <c r="B67" s="23"/>
      <c r="C67" s="23"/>
      <c r="D67" s="23"/>
      <c r="E67" s="23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5.75" customHeight="1">
      <c r="A68" s="22"/>
      <c r="B68" s="23"/>
      <c r="C68" s="23"/>
      <c r="D68" s="23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5.75" customHeight="1">
      <c r="A69" s="22"/>
      <c r="B69" s="23"/>
      <c r="C69" s="23"/>
      <c r="D69" s="23"/>
      <c r="E69" s="23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5.75" customHeight="1">
      <c r="A70" s="22"/>
      <c r="B70" s="23"/>
      <c r="C70" s="23"/>
      <c r="D70" s="23"/>
      <c r="E70" s="23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5.75" customHeight="1">
      <c r="A71" s="22"/>
      <c r="B71" s="23"/>
      <c r="C71" s="23"/>
      <c r="D71" s="23"/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5.75" customHeight="1">
      <c r="A72" s="22"/>
      <c r="B72" s="23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5.75" customHeight="1">
      <c r="A73" s="22"/>
      <c r="B73" s="23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5.75" customHeight="1">
      <c r="A74" s="22"/>
      <c r="B74" s="23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5.75" customHeight="1">
      <c r="A75" s="22"/>
      <c r="B75" s="23"/>
      <c r="C75" s="23"/>
      <c r="D75" s="23"/>
      <c r="E75" s="23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5.75" customHeight="1">
      <c r="A76" s="22"/>
      <c r="B76" s="23"/>
      <c r="C76" s="23"/>
      <c r="D76" s="23"/>
      <c r="E76" s="23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5.75" customHeight="1">
      <c r="A77" s="22"/>
      <c r="B77" s="23"/>
      <c r="C77" s="23"/>
      <c r="D77" s="23"/>
      <c r="E77" s="23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5.75" customHeight="1">
      <c r="A78" s="22"/>
      <c r="B78" s="23"/>
      <c r="C78" s="23"/>
      <c r="D78" s="23"/>
      <c r="E78" s="23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5.75" customHeight="1">
      <c r="A79" s="22"/>
      <c r="B79" s="23"/>
      <c r="C79" s="23"/>
      <c r="D79" s="23"/>
      <c r="E79" s="23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5.75" customHeight="1">
      <c r="A80" s="22"/>
      <c r="B80" s="23"/>
      <c r="C80" s="23"/>
      <c r="D80" s="23"/>
      <c r="E80" s="23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5.75" customHeight="1">
      <c r="A81" s="22"/>
      <c r="B81" s="23"/>
      <c r="C81" s="23"/>
      <c r="D81" s="23"/>
      <c r="E81" s="23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5.75" customHeight="1">
      <c r="A82" s="22"/>
      <c r="B82" s="23"/>
      <c r="C82" s="23"/>
      <c r="D82" s="23"/>
      <c r="E82" s="23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5.75" customHeight="1">
      <c r="A83" s="22"/>
      <c r="B83" s="23"/>
      <c r="C83" s="23"/>
      <c r="D83" s="23"/>
      <c r="E83" s="23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5.75" customHeight="1">
      <c r="A84" s="22"/>
      <c r="B84" s="23"/>
      <c r="C84" s="23"/>
      <c r="D84" s="23"/>
      <c r="E84" s="23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5.75" customHeight="1">
      <c r="A85" s="22"/>
      <c r="B85" s="23"/>
      <c r="C85" s="23"/>
      <c r="D85" s="23"/>
      <c r="E85" s="23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5.75" customHeight="1">
      <c r="A86" s="22"/>
      <c r="B86" s="23"/>
      <c r="C86" s="23"/>
      <c r="D86" s="23"/>
      <c r="E86" s="23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5.75" customHeight="1">
      <c r="A87" s="22"/>
      <c r="B87" s="23"/>
      <c r="C87" s="23"/>
      <c r="D87" s="23"/>
      <c r="E87" s="23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5.75" customHeight="1">
      <c r="A88" s="22"/>
      <c r="B88" s="23"/>
      <c r="C88" s="23"/>
      <c r="D88" s="23"/>
      <c r="E88" s="23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5.75" customHeight="1">
      <c r="A89" s="22"/>
      <c r="B89" s="23"/>
      <c r="C89" s="23"/>
      <c r="D89" s="23"/>
      <c r="E89" s="23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5.75" customHeight="1">
      <c r="A90" s="22"/>
      <c r="B90" s="23"/>
      <c r="C90" s="23"/>
      <c r="D90" s="23"/>
      <c r="E90" s="23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5.75" customHeight="1">
      <c r="A91" s="22"/>
      <c r="B91" s="23"/>
      <c r="C91" s="23"/>
      <c r="D91" s="23"/>
      <c r="E91" s="23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 customHeight="1">
      <c r="A92" s="22"/>
      <c r="B92" s="23"/>
      <c r="C92" s="23"/>
      <c r="D92" s="23"/>
      <c r="E92" s="2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 customHeight="1">
      <c r="A93" s="22"/>
      <c r="B93" s="23"/>
      <c r="C93" s="23"/>
      <c r="D93" s="23"/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 customHeight="1">
      <c r="A94" s="22"/>
      <c r="B94" s="23"/>
      <c r="C94" s="23"/>
      <c r="D94" s="23"/>
      <c r="E94" s="23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 customHeight="1">
      <c r="A95" s="22"/>
      <c r="B95" s="23"/>
      <c r="C95" s="23"/>
      <c r="D95" s="23"/>
      <c r="E95" s="23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 customHeight="1">
      <c r="A96" s="22"/>
      <c r="B96" s="23"/>
      <c r="C96" s="23"/>
      <c r="D96" s="23"/>
      <c r="E96" s="23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2"/>
      <c r="B97" s="23"/>
      <c r="C97" s="23"/>
      <c r="D97" s="23"/>
      <c r="E97" s="23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2"/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2"/>
      <c r="B99" s="23"/>
      <c r="C99" s="23"/>
      <c r="D99" s="23"/>
      <c r="E99" s="23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2"/>
      <c r="B100" s="23"/>
      <c r="C100" s="23"/>
      <c r="D100" s="23"/>
      <c r="E100" s="23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2"/>
      <c r="B101" s="23"/>
      <c r="C101" s="23"/>
      <c r="D101" s="23"/>
      <c r="E101" s="23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2"/>
      <c r="B102" s="23"/>
      <c r="C102" s="23"/>
      <c r="D102" s="23"/>
      <c r="E102" s="23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3"/>
      <c r="C103" s="23"/>
      <c r="D103" s="23"/>
      <c r="E103" s="23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3"/>
      <c r="C104" s="23"/>
      <c r="D104" s="23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3"/>
      <c r="C105" s="23"/>
      <c r="D105" s="23"/>
      <c r="E105" s="23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3"/>
      <c r="C106" s="23"/>
      <c r="D106" s="23"/>
      <c r="E106" s="23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3"/>
      <c r="C107" s="23"/>
      <c r="D107" s="23"/>
      <c r="E107" s="23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3"/>
      <c r="C108" s="23"/>
      <c r="D108" s="23"/>
      <c r="E108" s="23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3"/>
      <c r="C109" s="23"/>
      <c r="D109" s="23"/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3"/>
      <c r="C110" s="23"/>
      <c r="D110" s="23"/>
      <c r="E110" s="23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3"/>
      <c r="C111" s="23"/>
      <c r="D111" s="23"/>
      <c r="E111" s="23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3"/>
      <c r="C112" s="23"/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3"/>
      <c r="C113" s="23"/>
      <c r="D113" s="23"/>
      <c r="E113" s="23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3"/>
      <c r="C114" s="23"/>
      <c r="D114" s="23"/>
      <c r="E114" s="23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3"/>
      <c r="C115" s="23"/>
      <c r="D115" s="23"/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3"/>
      <c r="C117" s="23"/>
      <c r="D117" s="23"/>
      <c r="E117" s="23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3"/>
      <c r="C118" s="23"/>
      <c r="D118" s="23"/>
      <c r="E118" s="23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3"/>
      <c r="C119" s="23"/>
      <c r="D119" s="23"/>
      <c r="E119" s="23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3"/>
      <c r="C120" s="23"/>
      <c r="D120" s="23"/>
      <c r="E120" s="23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3"/>
      <c r="C121" s="23"/>
      <c r="D121" s="23"/>
      <c r="E121" s="23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3"/>
      <c r="C122" s="23"/>
      <c r="D122" s="23"/>
      <c r="E122" s="23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3"/>
      <c r="C123" s="23"/>
      <c r="D123" s="23"/>
      <c r="E123" s="23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3"/>
      <c r="C124" s="23"/>
      <c r="D124" s="23"/>
      <c r="E124" s="23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3"/>
      <c r="C125" s="23"/>
      <c r="D125" s="23"/>
      <c r="E125" s="23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3"/>
      <c r="C126" s="23"/>
      <c r="D126" s="23"/>
      <c r="E126" s="23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3"/>
      <c r="C128" s="23"/>
      <c r="D128" s="23"/>
      <c r="E128" s="23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3"/>
      <c r="C129" s="23"/>
      <c r="D129" s="23"/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3"/>
      <c r="C130" s="23"/>
      <c r="D130" s="23"/>
      <c r="E130" s="23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3"/>
      <c r="C131" s="23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3"/>
      <c r="C132" s="23"/>
      <c r="D132" s="23"/>
      <c r="E132" s="23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3"/>
      <c r="C133" s="23"/>
      <c r="D133" s="23"/>
      <c r="E133" s="23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3"/>
      <c r="C134" s="23"/>
      <c r="D134" s="23"/>
      <c r="E134" s="23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3"/>
      <c r="C135" s="23"/>
      <c r="D135" s="23"/>
      <c r="E135" s="23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3"/>
      <c r="C136" s="23"/>
      <c r="D136" s="23"/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3"/>
      <c r="C137" s="23"/>
      <c r="D137" s="23"/>
      <c r="E137" s="23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3"/>
      <c r="C138" s="23"/>
      <c r="D138" s="23"/>
      <c r="E138" s="23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3"/>
      <c r="C139" s="23"/>
      <c r="D139" s="23"/>
      <c r="E139" s="23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3"/>
      <c r="C140" s="23"/>
      <c r="D140" s="23"/>
      <c r="E140" s="2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3"/>
      <c r="C141" s="23"/>
      <c r="D141" s="23"/>
      <c r="E141" s="23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3"/>
      <c r="C142" s="23"/>
      <c r="D142" s="23"/>
      <c r="E142" s="23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3"/>
      <c r="C143" s="23"/>
      <c r="D143" s="23"/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3"/>
      <c r="C144" s="23"/>
      <c r="D144" s="23"/>
      <c r="E144" s="23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3"/>
      <c r="C145" s="23"/>
      <c r="D145" s="23"/>
      <c r="E145" s="23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3"/>
      <c r="C146" s="23"/>
      <c r="D146" s="23"/>
      <c r="E146" s="23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3"/>
      <c r="C147" s="23"/>
      <c r="D147" s="23"/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3"/>
      <c r="C148" s="23"/>
      <c r="D148" s="23"/>
      <c r="E148" s="23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3"/>
      <c r="C149" s="23"/>
      <c r="D149" s="23"/>
      <c r="E149" s="23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3"/>
      <c r="C150" s="23"/>
      <c r="D150" s="23"/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3"/>
      <c r="C151" s="23"/>
      <c r="D151" s="23"/>
      <c r="E151" s="23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3"/>
      <c r="C152" s="23"/>
      <c r="D152" s="23"/>
      <c r="E152" s="23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3"/>
      <c r="C153" s="23"/>
      <c r="D153" s="23"/>
      <c r="E153" s="2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3"/>
      <c r="C154" s="23"/>
      <c r="D154" s="23"/>
      <c r="E154" s="2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3"/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3"/>
      <c r="C156" s="23"/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3"/>
      <c r="C157" s="23"/>
      <c r="D157" s="23"/>
      <c r="E157" s="23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3"/>
      <c r="C158" s="23"/>
      <c r="D158" s="23"/>
      <c r="E158" s="23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3"/>
      <c r="C159" s="23"/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3"/>
      <c r="C160" s="23"/>
      <c r="D160" s="23"/>
      <c r="E160" s="23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3"/>
      <c r="C161" s="23"/>
      <c r="D161" s="23"/>
      <c r="E161" s="23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3"/>
      <c r="C162" s="23"/>
      <c r="D162" s="23"/>
      <c r="E162" s="23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3"/>
      <c r="C163" s="23"/>
      <c r="D163" s="23"/>
      <c r="E163" s="23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3"/>
      <c r="C164" s="23"/>
      <c r="D164" s="23"/>
      <c r="E164" s="2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3"/>
      <c r="C165" s="23"/>
      <c r="D165" s="23"/>
      <c r="E165" s="23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3"/>
      <c r="C166" s="23"/>
      <c r="D166" s="23"/>
      <c r="E166" s="23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3"/>
      <c r="C167" s="23"/>
      <c r="D167" s="23"/>
      <c r="E167" s="23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3"/>
      <c r="C168" s="23"/>
      <c r="D168" s="23"/>
      <c r="E168" s="23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3"/>
      <c r="C169" s="23"/>
      <c r="D169" s="23"/>
      <c r="E169" s="23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3"/>
      <c r="C170" s="23"/>
      <c r="D170" s="23"/>
      <c r="E170" s="23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3"/>
      <c r="C171" s="23"/>
      <c r="D171" s="23"/>
      <c r="E171" s="23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3"/>
      <c r="C172" s="23"/>
      <c r="D172" s="23"/>
      <c r="E172" s="23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3"/>
      <c r="C173" s="23"/>
      <c r="D173" s="23"/>
      <c r="E173" s="23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3"/>
      <c r="C174" s="23"/>
      <c r="D174" s="23"/>
      <c r="E174" s="23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3"/>
      <c r="C175" s="23"/>
      <c r="D175" s="23"/>
      <c r="E175" s="23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3"/>
      <c r="C176" s="23"/>
      <c r="D176" s="23"/>
      <c r="E176" s="23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3"/>
      <c r="C177" s="23"/>
      <c r="D177" s="23"/>
      <c r="E177" s="23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3"/>
      <c r="C178" s="23"/>
      <c r="D178" s="23"/>
      <c r="E178" s="23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3"/>
      <c r="C179" s="23"/>
      <c r="D179" s="23"/>
      <c r="E179" s="23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3"/>
      <c r="C180" s="23"/>
      <c r="D180" s="23"/>
      <c r="E180" s="23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3"/>
      <c r="C181" s="23"/>
      <c r="D181" s="23"/>
      <c r="E181" s="23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3"/>
      <c r="C182" s="23"/>
      <c r="D182" s="23"/>
      <c r="E182" s="23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3"/>
      <c r="C183" s="23"/>
      <c r="D183" s="23"/>
      <c r="E183" s="23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3"/>
      <c r="C184" s="23"/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3"/>
      <c r="C185" s="23"/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3"/>
      <c r="C186" s="23"/>
      <c r="D186" s="23"/>
      <c r="E186" s="23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3"/>
      <c r="C187" s="23"/>
      <c r="D187" s="23"/>
      <c r="E187" s="23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3"/>
      <c r="C188" s="23"/>
      <c r="D188" s="23"/>
      <c r="E188" s="2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3"/>
      <c r="C189" s="23"/>
      <c r="D189" s="23"/>
      <c r="E189" s="2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3"/>
      <c r="C190" s="23"/>
      <c r="D190" s="23"/>
      <c r="E190" s="2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3"/>
      <c r="C191" s="23"/>
      <c r="D191" s="23"/>
      <c r="E191" s="2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3"/>
      <c r="C192" s="23"/>
      <c r="D192" s="23"/>
      <c r="E192" s="23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3"/>
      <c r="C193" s="23"/>
      <c r="D193" s="23"/>
      <c r="E193" s="23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3"/>
      <c r="C194" s="23"/>
      <c r="D194" s="23"/>
      <c r="E194" s="23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3"/>
      <c r="C195" s="23"/>
      <c r="D195" s="23"/>
      <c r="E195" s="23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3"/>
      <c r="C196" s="23"/>
      <c r="D196" s="23"/>
      <c r="E196" s="23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3"/>
      <c r="C197" s="23"/>
      <c r="D197" s="23"/>
      <c r="E197" s="23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3"/>
      <c r="C198" s="23"/>
      <c r="D198" s="23"/>
      <c r="E198" s="23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3"/>
      <c r="C199" s="23"/>
      <c r="D199" s="23"/>
      <c r="E199" s="2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3"/>
      <c r="C200" s="23"/>
      <c r="D200" s="23"/>
      <c r="E200" s="2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3"/>
      <c r="C201" s="23"/>
      <c r="D201" s="23"/>
      <c r="E201" s="2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3"/>
      <c r="C202" s="23"/>
      <c r="D202" s="23"/>
      <c r="E202" s="23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3"/>
      <c r="C203" s="23"/>
      <c r="D203" s="23"/>
      <c r="E203" s="23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3"/>
      <c r="C204" s="23"/>
      <c r="D204" s="23"/>
      <c r="E204" s="23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3"/>
      <c r="C205" s="23"/>
      <c r="D205" s="23"/>
      <c r="E205" s="23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3"/>
      <c r="C206" s="23"/>
      <c r="D206" s="23"/>
      <c r="E206" s="23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3"/>
      <c r="C207" s="23"/>
      <c r="D207" s="23"/>
      <c r="E207" s="23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3"/>
      <c r="C208" s="23"/>
      <c r="D208" s="23"/>
      <c r="E208" s="23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3"/>
      <c r="C209" s="23"/>
      <c r="D209" s="23"/>
      <c r="E209" s="23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3"/>
      <c r="C210" s="23"/>
      <c r="D210" s="23"/>
      <c r="E210" s="23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3"/>
      <c r="C211" s="23"/>
      <c r="D211" s="23"/>
      <c r="E211" s="23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3"/>
      <c r="C212" s="23"/>
      <c r="D212" s="23"/>
      <c r="E212" s="2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3"/>
      <c r="C213" s="23"/>
      <c r="D213" s="23"/>
      <c r="E213" s="23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3"/>
      <c r="C214" s="23"/>
      <c r="D214" s="23"/>
      <c r="E214" s="23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3"/>
      <c r="C215" s="23"/>
      <c r="D215" s="23"/>
      <c r="E215" s="23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3"/>
      <c r="C216" s="23"/>
      <c r="D216" s="23"/>
      <c r="E216" s="23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3"/>
      <c r="C217" s="23"/>
      <c r="D217" s="23"/>
      <c r="E217" s="23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3"/>
      <c r="C218" s="23"/>
      <c r="D218" s="23"/>
      <c r="E218" s="23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3"/>
      <c r="C219" s="23"/>
      <c r="D219" s="23"/>
      <c r="E219" s="23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3"/>
      <c r="C220" s="23"/>
      <c r="D220" s="23"/>
      <c r="E220" s="23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3"/>
      <c r="C221" s="23"/>
      <c r="D221" s="23"/>
      <c r="E221" s="23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3"/>
      <c r="C222" s="23"/>
      <c r="D222" s="23"/>
      <c r="E222" s="23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3"/>
      <c r="C223" s="23"/>
      <c r="D223" s="23"/>
      <c r="E223" s="23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3"/>
      <c r="C224" s="23"/>
      <c r="D224" s="23"/>
      <c r="E224" s="23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3"/>
      <c r="C225" s="23"/>
      <c r="D225" s="23"/>
      <c r="E225" s="23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3"/>
      <c r="C226" s="23"/>
      <c r="D226" s="23"/>
      <c r="E226" s="23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3"/>
      <c r="C227" s="23"/>
      <c r="D227" s="23"/>
      <c r="E227" s="23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3"/>
      <c r="C228" s="23"/>
      <c r="D228" s="23"/>
      <c r="E228" s="23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3"/>
      <c r="C229" s="23"/>
      <c r="D229" s="23"/>
      <c r="E229" s="23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3"/>
      <c r="C230" s="23"/>
      <c r="D230" s="23"/>
      <c r="E230" s="23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3"/>
      <c r="C231" s="23"/>
      <c r="D231" s="23"/>
      <c r="E231" s="23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3"/>
      <c r="C232" s="23"/>
      <c r="D232" s="23"/>
      <c r="E232" s="23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3"/>
      <c r="C233" s="23"/>
      <c r="D233" s="23"/>
      <c r="E233" s="23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3"/>
      <c r="C234" s="23"/>
      <c r="D234" s="23"/>
      <c r="E234" s="23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3"/>
      <c r="C235" s="23"/>
      <c r="D235" s="23"/>
      <c r="E235" s="23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3"/>
      <c r="C236" s="23"/>
      <c r="D236" s="23"/>
      <c r="E236" s="23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3"/>
      <c r="C237" s="23"/>
      <c r="D237" s="23"/>
      <c r="E237" s="23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3"/>
      <c r="C238" s="23"/>
      <c r="D238" s="23"/>
      <c r="E238" s="23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3"/>
      <c r="C239" s="23"/>
      <c r="D239" s="23"/>
      <c r="E239" s="23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3"/>
      <c r="C240" s="23"/>
      <c r="D240" s="23"/>
      <c r="E240" s="23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3"/>
      <c r="C241" s="23"/>
      <c r="D241" s="23"/>
      <c r="E241" s="23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3"/>
      <c r="C242" s="23"/>
      <c r="D242" s="23"/>
      <c r="E242" s="23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3"/>
      <c r="C243" s="23"/>
      <c r="D243" s="23"/>
      <c r="E243" s="23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3"/>
      <c r="C244" s="23"/>
      <c r="D244" s="23"/>
      <c r="E244" s="23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2"/>
      <c r="B245" s="23"/>
      <c r="C245" s="23"/>
      <c r="D245" s="23"/>
      <c r="E245" s="23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</sheetData>
  <sortState xmlns:xlrd2="http://schemas.microsoft.com/office/spreadsheetml/2017/richdata2" ref="B49:AB52">
    <sortCondition descending="1" ref="AB49:AB52"/>
  </sortState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45:AB45"/>
    <mergeCell ref="C46:E46"/>
    <mergeCell ref="K46:M46"/>
    <mergeCell ref="C47:E47"/>
    <mergeCell ref="K47:M47"/>
    <mergeCell ref="G46:I46"/>
    <mergeCell ref="G47:I47"/>
    <mergeCell ref="S46:U46"/>
    <mergeCell ref="W46:Y46"/>
    <mergeCell ref="O46:Q46"/>
    <mergeCell ref="O47:Q47"/>
    <mergeCell ref="S47:U47"/>
    <mergeCell ref="W47:Y47"/>
    <mergeCell ref="A34:AB34"/>
    <mergeCell ref="C35:E35"/>
    <mergeCell ref="K35:M35"/>
    <mergeCell ref="C36:E36"/>
    <mergeCell ref="K36:M36"/>
    <mergeCell ref="G35:I35"/>
    <mergeCell ref="G36:I36"/>
    <mergeCell ref="S35:U35"/>
    <mergeCell ref="W35:Y35"/>
    <mergeCell ref="O35:Q35"/>
    <mergeCell ref="O36:Q36"/>
    <mergeCell ref="S36:U36"/>
    <mergeCell ref="W36:Y36"/>
    <mergeCell ref="O24:Q24"/>
    <mergeCell ref="O25:Q25"/>
    <mergeCell ref="W24:Y24"/>
    <mergeCell ref="W25:Y25"/>
    <mergeCell ref="A23:AB23"/>
    <mergeCell ref="C24:E24"/>
    <mergeCell ref="K24:M24"/>
    <mergeCell ref="S24:U24"/>
    <mergeCell ref="C25:E25"/>
    <mergeCell ref="K25:M25"/>
    <mergeCell ref="S25:U25"/>
    <mergeCell ref="G24:I24"/>
    <mergeCell ref="G25:I25"/>
    <mergeCell ref="W13:Y13"/>
    <mergeCell ref="W14:Y14"/>
    <mergeCell ref="A12:AB12"/>
    <mergeCell ref="C13:E13"/>
    <mergeCell ref="K13:M13"/>
    <mergeCell ref="S13:U13"/>
    <mergeCell ref="C14:E14"/>
    <mergeCell ref="K14:M14"/>
    <mergeCell ref="S14:U14"/>
    <mergeCell ref="G13:I13"/>
    <mergeCell ref="G14:I14"/>
    <mergeCell ref="O13:Q13"/>
    <mergeCell ref="O14:Q14"/>
  </mergeCells>
  <pageMargins left="0.45" right="0.45" top="0.5" bottom="0.5" header="0" footer="0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0"/>
  <sheetViews>
    <sheetView tabSelected="1" workbookViewId="0">
      <selection activeCell="B8" sqref="B8"/>
    </sheetView>
  </sheetViews>
  <sheetFormatPr defaultColWidth="14.42578125" defaultRowHeight="15" customHeight="1"/>
  <cols>
    <col min="1" max="1" width="17.42578125" customWidth="1"/>
    <col min="2" max="2" width="15" customWidth="1"/>
    <col min="3" max="3" width="11.85546875" customWidth="1"/>
    <col min="4" max="4" width="13.28515625" customWidth="1"/>
    <col min="5" max="5" width="10.85546875" customWidth="1"/>
    <col min="6" max="6" width="8.85546875" customWidth="1"/>
  </cols>
  <sheetData>
    <row r="1" spans="1:5">
      <c r="A1" s="110" t="s">
        <v>3</v>
      </c>
      <c r="B1" s="111" t="s">
        <v>181</v>
      </c>
      <c r="C1" s="111" t="s">
        <v>182</v>
      </c>
      <c r="D1" s="112" t="s">
        <v>183</v>
      </c>
    </row>
    <row r="2" spans="1:5">
      <c r="A2" s="113"/>
      <c r="B2" s="114"/>
      <c r="C2" s="114"/>
      <c r="D2" s="115" t="s">
        <v>184</v>
      </c>
      <c r="E2" s="116"/>
    </row>
    <row r="3" spans="1:5">
      <c r="A3" s="117">
        <v>45227</v>
      </c>
      <c r="B3" s="118">
        <v>252</v>
      </c>
      <c r="C3" s="118">
        <v>15</v>
      </c>
      <c r="D3" s="119"/>
    </row>
    <row r="4" spans="1:5">
      <c r="A4" s="120">
        <v>45374</v>
      </c>
      <c r="B4" s="16">
        <v>212</v>
      </c>
      <c r="C4" s="16">
        <v>15</v>
      </c>
      <c r="D4" s="119"/>
    </row>
    <row r="5" spans="1:5">
      <c r="A5" s="120">
        <v>45395</v>
      </c>
      <c r="B5" s="16">
        <v>150</v>
      </c>
      <c r="C5" s="16">
        <v>5</v>
      </c>
      <c r="D5" s="119"/>
    </row>
    <row r="6" spans="1:5">
      <c r="A6" s="120">
        <v>45409</v>
      </c>
      <c r="B6" s="16">
        <v>200</v>
      </c>
      <c r="C6" s="16">
        <v>12</v>
      </c>
      <c r="D6" s="119">
        <v>0</v>
      </c>
    </row>
    <row r="7" spans="1:5">
      <c r="A7" s="121">
        <v>45423</v>
      </c>
      <c r="B7" s="16">
        <v>169</v>
      </c>
      <c r="C7" s="16">
        <v>10</v>
      </c>
      <c r="D7" s="119">
        <v>0</v>
      </c>
    </row>
    <row r="8" spans="1:5">
      <c r="A8" s="120">
        <v>45444</v>
      </c>
      <c r="B8" s="16"/>
      <c r="C8" s="16"/>
      <c r="D8" s="119">
        <f t="shared" ref="D8:D10" si="0">(B8)*8+(C8)*4</f>
        <v>0</v>
      </c>
    </row>
    <row r="9" spans="1:5">
      <c r="A9" s="122"/>
      <c r="B9" s="16"/>
      <c r="C9" s="16"/>
      <c r="D9" s="119">
        <f t="shared" si="0"/>
        <v>0</v>
      </c>
    </row>
    <row r="10" spans="1:5">
      <c r="A10" s="122"/>
      <c r="B10" s="16"/>
      <c r="C10" s="16"/>
      <c r="D10" s="119">
        <f t="shared" si="0"/>
        <v>0</v>
      </c>
    </row>
    <row r="11" spans="1:5">
      <c r="A11" s="122"/>
      <c r="B11" s="16"/>
      <c r="C11" s="16"/>
      <c r="D11" s="123"/>
    </row>
    <row r="12" spans="1:5">
      <c r="A12" s="124"/>
      <c r="B12" s="125"/>
      <c r="C12" s="125"/>
      <c r="D12" s="12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63"/>
  <sheetViews>
    <sheetView topLeftCell="A71" workbookViewId="0">
      <selection activeCell="B88" sqref="B88:AB88"/>
    </sheetView>
  </sheetViews>
  <sheetFormatPr defaultColWidth="14.42578125" defaultRowHeight="15" customHeight="1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6.140625" customWidth="1"/>
    <col min="6" max="6" width="4.85546875" customWidth="1"/>
    <col min="7" max="7" width="7.42578125" customWidth="1"/>
    <col min="8" max="8" width="5.42578125" customWidth="1"/>
    <col min="9" max="9" width="6" customWidth="1"/>
    <col min="10" max="10" width="5" customWidth="1"/>
    <col min="11" max="11" width="7.7109375" customWidth="1"/>
    <col min="12" max="13" width="5.28515625" customWidth="1"/>
    <col min="14" max="14" width="4.42578125" customWidth="1"/>
    <col min="15" max="15" width="8" customWidth="1"/>
    <col min="16" max="16" width="4.42578125" customWidth="1"/>
    <col min="17" max="18" width="4.85546875" customWidth="1"/>
    <col min="19" max="19" width="7.85546875" customWidth="1"/>
    <col min="20" max="20" width="6.28515625" customWidth="1"/>
    <col min="21" max="21" width="4.140625" customWidth="1"/>
    <col min="22" max="22" width="5.85546875" customWidth="1"/>
    <col min="23" max="23" width="7.42578125" customWidth="1"/>
    <col min="24" max="24" width="5.7109375" customWidth="1"/>
    <col min="25" max="25" width="4.85546875" customWidth="1"/>
    <col min="26" max="26" width="5.7109375" customWidth="1"/>
    <col min="27" max="28" width="8.7109375" customWidth="1"/>
  </cols>
  <sheetData>
    <row r="1" spans="1:28">
      <c r="A1" s="130" t="s">
        <v>33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2" t="s">
        <v>2</v>
      </c>
      <c r="C2" s="131" t="s">
        <v>3</v>
      </c>
      <c r="D2" s="127"/>
      <c r="E2" s="128"/>
      <c r="F2" s="2"/>
      <c r="G2" s="126" t="s">
        <v>3</v>
      </c>
      <c r="H2" s="127"/>
      <c r="I2" s="128"/>
      <c r="J2" s="3"/>
      <c r="K2" s="126" t="s">
        <v>3</v>
      </c>
      <c r="L2" s="127"/>
      <c r="M2" s="128"/>
      <c r="N2" s="3"/>
      <c r="O2" s="126" t="s">
        <v>3</v>
      </c>
      <c r="P2" s="127"/>
      <c r="Q2" s="128"/>
      <c r="R2" s="3"/>
      <c r="S2" s="126" t="s">
        <v>3</v>
      </c>
      <c r="T2" s="127"/>
      <c r="U2" s="128"/>
      <c r="V2" s="3"/>
      <c r="W2" s="126" t="s">
        <v>3</v>
      </c>
      <c r="X2" s="127"/>
      <c r="Y2" s="128"/>
      <c r="Z2" s="3"/>
      <c r="AA2" s="3"/>
      <c r="AB2" s="3"/>
    </row>
    <row r="3" spans="1:28">
      <c r="A3" s="1"/>
      <c r="B3" s="4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6" t="s">
        <v>6</v>
      </c>
      <c r="AA3" s="3" t="s">
        <v>12</v>
      </c>
      <c r="AB3" s="3" t="s">
        <v>13</v>
      </c>
    </row>
    <row r="4" spans="1:28">
      <c r="A4" s="1"/>
      <c r="B4" s="2"/>
      <c r="C4" s="20" t="s">
        <v>14</v>
      </c>
      <c r="D4" s="2" t="s">
        <v>15</v>
      </c>
      <c r="E4" s="2" t="s">
        <v>16</v>
      </c>
      <c r="F4" s="2"/>
      <c r="G4" s="15" t="s">
        <v>14</v>
      </c>
      <c r="H4" s="3" t="s">
        <v>15</v>
      </c>
      <c r="I4" s="3" t="s">
        <v>16</v>
      </c>
      <c r="J4" s="3"/>
      <c r="K4" s="15" t="s">
        <v>14</v>
      </c>
      <c r="L4" s="3" t="s">
        <v>15</v>
      </c>
      <c r="M4" s="3" t="s">
        <v>16</v>
      </c>
      <c r="N4" s="3"/>
      <c r="O4" s="15" t="s">
        <v>14</v>
      </c>
      <c r="P4" s="3" t="s">
        <v>15</v>
      </c>
      <c r="Q4" s="3" t="s">
        <v>16</v>
      </c>
      <c r="R4" s="3"/>
      <c r="S4" s="15" t="s">
        <v>14</v>
      </c>
      <c r="T4" s="3" t="s">
        <v>15</v>
      </c>
      <c r="U4" s="3" t="s">
        <v>16</v>
      </c>
      <c r="V4" s="3"/>
      <c r="W4" s="15" t="s">
        <v>14</v>
      </c>
      <c r="X4" s="3" t="s">
        <v>15</v>
      </c>
      <c r="Y4" s="3" t="s">
        <v>16</v>
      </c>
      <c r="Z4" s="3"/>
      <c r="AA4" s="3" t="s">
        <v>17</v>
      </c>
      <c r="AB4" s="3" t="s">
        <v>18</v>
      </c>
    </row>
    <row r="5" spans="1:28">
      <c r="A5" s="1">
        <v>1</v>
      </c>
      <c r="B5" s="151" t="s">
        <v>34</v>
      </c>
      <c r="C5" s="153">
        <v>24.99</v>
      </c>
      <c r="D5" s="151">
        <v>1</v>
      </c>
      <c r="E5" s="151">
        <v>8</v>
      </c>
      <c r="F5" s="154" t="s">
        <v>20</v>
      </c>
      <c r="G5" s="153">
        <v>24.821000000000002</v>
      </c>
      <c r="H5" s="151">
        <v>1</v>
      </c>
      <c r="I5" s="151">
        <v>8</v>
      </c>
      <c r="J5" s="151" t="s">
        <v>20</v>
      </c>
      <c r="K5" s="151" t="s">
        <v>21</v>
      </c>
      <c r="L5" s="151">
        <v>0</v>
      </c>
      <c r="M5" s="151">
        <v>0</v>
      </c>
      <c r="N5" s="151" t="s">
        <v>20</v>
      </c>
      <c r="O5" s="153">
        <v>23.652000000000001</v>
      </c>
      <c r="P5" s="151">
        <v>1</v>
      </c>
      <c r="Q5" s="151">
        <v>8</v>
      </c>
      <c r="R5" s="151" t="s">
        <v>20</v>
      </c>
      <c r="S5" s="153">
        <v>32.652999999999999</v>
      </c>
      <c r="T5" s="151">
        <v>4</v>
      </c>
      <c r="U5" s="151">
        <v>5</v>
      </c>
      <c r="V5" s="151" t="s">
        <v>20</v>
      </c>
      <c r="W5" s="153">
        <v>23.233000000000001</v>
      </c>
      <c r="X5" s="151">
        <v>1</v>
      </c>
      <c r="Y5" s="151">
        <v>8</v>
      </c>
      <c r="Z5" s="151" t="s">
        <v>20</v>
      </c>
      <c r="AA5" s="151">
        <f>COUNT(D5,H5,L5,P5,T5,X5)</f>
        <v>6</v>
      </c>
      <c r="AB5" s="152">
        <f>E5+I5+M5+Q5+U5+Y5</f>
        <v>37</v>
      </c>
    </row>
    <row r="6" spans="1:28">
      <c r="A6" s="1">
        <v>2</v>
      </c>
      <c r="B6" s="151" t="s">
        <v>36</v>
      </c>
      <c r="C6" s="153">
        <v>31.733000000000001</v>
      </c>
      <c r="D6" s="151">
        <v>3</v>
      </c>
      <c r="E6" s="151">
        <v>6</v>
      </c>
      <c r="F6" s="154" t="s">
        <v>20</v>
      </c>
      <c r="G6" s="153">
        <v>25.911999999999999</v>
      </c>
      <c r="H6" s="151">
        <v>2</v>
      </c>
      <c r="I6" s="151">
        <v>7</v>
      </c>
      <c r="J6" s="151" t="s">
        <v>20</v>
      </c>
      <c r="K6" s="151" t="s">
        <v>37</v>
      </c>
      <c r="L6" s="151">
        <v>1</v>
      </c>
      <c r="M6" s="151">
        <v>8</v>
      </c>
      <c r="N6" s="151" t="s">
        <v>20</v>
      </c>
      <c r="O6" s="153">
        <v>33.301000000000002</v>
      </c>
      <c r="P6" s="151">
        <v>4</v>
      </c>
      <c r="Q6" s="151">
        <v>5</v>
      </c>
      <c r="R6" s="151" t="s">
        <v>20</v>
      </c>
      <c r="S6" s="153"/>
      <c r="T6" s="151"/>
      <c r="U6" s="151"/>
      <c r="V6" s="151"/>
      <c r="W6" s="153">
        <v>29.058</v>
      </c>
      <c r="X6" s="151">
        <v>3</v>
      </c>
      <c r="Y6" s="151">
        <v>6</v>
      </c>
      <c r="Z6" s="151" t="s">
        <v>20</v>
      </c>
      <c r="AA6" s="151">
        <f>COUNT(D6,H6,L6,P6,T6,X6)</f>
        <v>5</v>
      </c>
      <c r="AB6" s="152">
        <f>E6+I6+M6+Q6+U6+Y6</f>
        <v>32</v>
      </c>
    </row>
    <row r="7" spans="1:28">
      <c r="A7" s="1">
        <v>3</v>
      </c>
      <c r="B7" s="151" t="s">
        <v>35</v>
      </c>
      <c r="C7" s="153">
        <v>35.524000000000001</v>
      </c>
      <c r="D7" s="151">
        <v>7</v>
      </c>
      <c r="E7" s="151">
        <v>2</v>
      </c>
      <c r="F7" s="151" t="s">
        <v>20</v>
      </c>
      <c r="G7" s="153">
        <v>28.768000000000001</v>
      </c>
      <c r="H7" s="151">
        <v>3</v>
      </c>
      <c r="I7" s="151">
        <v>6</v>
      </c>
      <c r="J7" s="151" t="s">
        <v>20</v>
      </c>
      <c r="K7" s="154">
        <v>26.571999999999999</v>
      </c>
      <c r="L7" s="154">
        <v>2</v>
      </c>
      <c r="M7" s="154">
        <v>7</v>
      </c>
      <c r="N7" s="154" t="s">
        <v>20</v>
      </c>
      <c r="O7" s="153">
        <v>26.28</v>
      </c>
      <c r="P7" s="151">
        <v>2</v>
      </c>
      <c r="Q7" s="151">
        <v>7</v>
      </c>
      <c r="R7" s="151" t="s">
        <v>20</v>
      </c>
      <c r="S7" s="153">
        <v>24.773</v>
      </c>
      <c r="T7" s="151">
        <v>2</v>
      </c>
      <c r="U7" s="151">
        <v>7</v>
      </c>
      <c r="V7" s="151" t="s">
        <v>20</v>
      </c>
      <c r="W7" s="153"/>
      <c r="X7" s="151"/>
      <c r="Y7" s="151"/>
      <c r="Z7" s="151"/>
      <c r="AA7" s="151">
        <f>COUNT(D7,H7,L7,P7,T7,X7)</f>
        <v>5</v>
      </c>
      <c r="AB7" s="152">
        <f>E7+I7+M7+Q7+U7+Y7</f>
        <v>29</v>
      </c>
    </row>
    <row r="8" spans="1:28">
      <c r="A8" s="1">
        <v>4</v>
      </c>
      <c r="B8" s="151" t="s">
        <v>38</v>
      </c>
      <c r="C8" s="157"/>
      <c r="D8" s="154"/>
      <c r="E8" s="154"/>
      <c r="F8" s="154"/>
      <c r="G8" s="157" t="s">
        <v>21</v>
      </c>
      <c r="H8" s="154">
        <v>0</v>
      </c>
      <c r="I8" s="154">
        <v>0</v>
      </c>
      <c r="J8" s="154" t="s">
        <v>20</v>
      </c>
      <c r="K8" s="151" t="s">
        <v>21</v>
      </c>
      <c r="L8" s="151">
        <v>0</v>
      </c>
      <c r="M8" s="151"/>
      <c r="N8" s="151" t="s">
        <v>20</v>
      </c>
      <c r="O8" s="153">
        <v>31.094000000000001</v>
      </c>
      <c r="P8" s="151">
        <v>3</v>
      </c>
      <c r="Q8" s="151">
        <v>6</v>
      </c>
      <c r="R8" s="151" t="s">
        <v>20</v>
      </c>
      <c r="S8" s="153">
        <v>29.584</v>
      </c>
      <c r="T8" s="151">
        <v>3</v>
      </c>
      <c r="U8" s="151">
        <v>6</v>
      </c>
      <c r="V8" s="151" t="s">
        <v>20</v>
      </c>
      <c r="W8" s="153">
        <v>29.861999999999998</v>
      </c>
      <c r="X8" s="151">
        <v>4</v>
      </c>
      <c r="Y8" s="151">
        <v>5</v>
      </c>
      <c r="Z8" s="151" t="s">
        <v>20</v>
      </c>
      <c r="AA8" s="151">
        <f>COUNT(D8,H8,L8,P8,T8,X8)</f>
        <v>5</v>
      </c>
      <c r="AB8" s="152">
        <f>E8+I8+M8+Q8+U8+Y8</f>
        <v>17</v>
      </c>
    </row>
    <row r="9" spans="1:28">
      <c r="A9" s="1">
        <v>5</v>
      </c>
      <c r="B9" s="162" t="s">
        <v>39</v>
      </c>
      <c r="C9" s="163"/>
      <c r="D9" s="164"/>
      <c r="E9" s="164"/>
      <c r="F9" s="164"/>
      <c r="G9" s="163"/>
      <c r="H9" s="164"/>
      <c r="I9" s="164"/>
      <c r="J9" s="164"/>
      <c r="K9" s="164"/>
      <c r="L9" s="164"/>
      <c r="M9" s="164"/>
      <c r="N9" s="165"/>
      <c r="O9" s="166"/>
      <c r="P9" s="167"/>
      <c r="Q9" s="167"/>
      <c r="R9" s="167"/>
      <c r="S9" s="168">
        <v>24.64</v>
      </c>
      <c r="T9" s="167">
        <v>1</v>
      </c>
      <c r="U9" s="167">
        <v>8</v>
      </c>
      <c r="V9" s="167" t="s">
        <v>20</v>
      </c>
      <c r="W9" s="168">
        <v>23.404</v>
      </c>
      <c r="X9" s="167">
        <v>2</v>
      </c>
      <c r="Y9" s="167">
        <v>7</v>
      </c>
      <c r="Z9" s="167" t="s">
        <v>20</v>
      </c>
      <c r="AA9" s="151">
        <f>COUNT(D9,H9,L9,P9,T9,X9)</f>
        <v>2</v>
      </c>
      <c r="AB9" s="152">
        <f>E9+I9+M9+Q9+U9+Y9</f>
        <v>15</v>
      </c>
    </row>
    <row r="10" spans="1:28">
      <c r="A10" s="30">
        <v>6</v>
      </c>
      <c r="B10" s="12" t="s">
        <v>40</v>
      </c>
      <c r="C10" s="14">
        <v>29.623000000000001</v>
      </c>
      <c r="D10" s="12">
        <v>2</v>
      </c>
      <c r="E10" s="12">
        <v>7</v>
      </c>
      <c r="F10" s="3" t="s">
        <v>20</v>
      </c>
      <c r="G10" s="15"/>
      <c r="H10" s="3"/>
      <c r="I10" s="3"/>
      <c r="J10" s="3"/>
      <c r="K10" s="12"/>
      <c r="L10" s="12"/>
      <c r="M10" s="12"/>
      <c r="N10" s="12"/>
      <c r="O10" s="14"/>
      <c r="P10" s="12"/>
      <c r="Q10" s="12"/>
      <c r="R10" s="12"/>
      <c r="S10" s="14"/>
      <c r="T10" s="12"/>
      <c r="U10" s="12"/>
      <c r="V10" s="12"/>
      <c r="W10" s="14"/>
      <c r="X10" s="12"/>
      <c r="Y10" s="12"/>
      <c r="Z10" s="12"/>
      <c r="AA10" s="12">
        <f>COUNT(D10,H10,L10,P10,T10,X10)</f>
        <v>1</v>
      </c>
      <c r="AB10" s="13">
        <f>E10+I10+M10+Q10+U10+Y10</f>
        <v>7</v>
      </c>
    </row>
    <row r="11" spans="1:28">
      <c r="A11" s="1">
        <v>7</v>
      </c>
      <c r="B11" s="3" t="s">
        <v>41</v>
      </c>
      <c r="C11" s="15"/>
      <c r="D11" s="12"/>
      <c r="E11" s="3"/>
      <c r="F11" s="3"/>
      <c r="G11" s="14"/>
      <c r="H11" s="12"/>
      <c r="I11" s="12"/>
      <c r="J11" s="12"/>
      <c r="K11" s="3">
        <v>36.067</v>
      </c>
      <c r="L11" s="3">
        <v>3</v>
      </c>
      <c r="M11" s="3">
        <v>6</v>
      </c>
      <c r="N11" s="3" t="s">
        <v>20</v>
      </c>
      <c r="O11" s="15"/>
      <c r="P11" s="3"/>
      <c r="Q11" s="3"/>
      <c r="R11" s="3"/>
      <c r="S11" s="15"/>
      <c r="T11" s="3"/>
      <c r="U11" s="3"/>
      <c r="V11" s="3"/>
      <c r="W11" s="15"/>
      <c r="X11" s="3"/>
      <c r="Y11" s="3"/>
      <c r="Z11" s="3"/>
      <c r="AA11" s="12">
        <f>COUNT(D11,H11,L11,P11,T11,X11)</f>
        <v>1</v>
      </c>
      <c r="AB11" s="13">
        <f>E11+I11+M11+Q11+U11+Y11</f>
        <v>6</v>
      </c>
    </row>
    <row r="12" spans="1:28">
      <c r="A12" s="1">
        <v>8</v>
      </c>
      <c r="B12" s="12" t="s">
        <v>42</v>
      </c>
      <c r="C12" s="14">
        <v>30.902000000000001</v>
      </c>
      <c r="D12" s="12">
        <v>4</v>
      </c>
      <c r="E12" s="12">
        <v>5</v>
      </c>
      <c r="F12" s="3" t="s">
        <v>20</v>
      </c>
      <c r="G12" s="14"/>
      <c r="H12" s="12"/>
      <c r="I12" s="12"/>
      <c r="J12" s="12"/>
      <c r="K12" s="12"/>
      <c r="L12" s="12"/>
      <c r="M12" s="12"/>
      <c r="N12" s="12"/>
      <c r="O12" s="14"/>
      <c r="P12" s="12"/>
      <c r="Q12" s="12"/>
      <c r="R12" s="12"/>
      <c r="S12" s="14"/>
      <c r="T12" s="12"/>
      <c r="U12" s="12"/>
      <c r="V12" s="12"/>
      <c r="W12" s="14"/>
      <c r="X12" s="12"/>
      <c r="Y12" s="12"/>
      <c r="Z12" s="12"/>
      <c r="AA12" s="12">
        <f>COUNT(D12,H12,L12,P12,T12,X12)</f>
        <v>1</v>
      </c>
      <c r="AB12" s="13">
        <f>E12+I12+M12+Q12+U12+Y12</f>
        <v>5</v>
      </c>
    </row>
    <row r="13" spans="1:28">
      <c r="A13" s="1">
        <v>9</v>
      </c>
      <c r="B13" s="12" t="s">
        <v>43</v>
      </c>
      <c r="C13" s="14">
        <v>31.907</v>
      </c>
      <c r="D13" s="12">
        <v>5</v>
      </c>
      <c r="E13" s="12">
        <v>4</v>
      </c>
      <c r="F13" s="3" t="s">
        <v>20</v>
      </c>
      <c r="G13" s="14"/>
      <c r="H13" s="12"/>
      <c r="I13" s="12"/>
      <c r="J13" s="12"/>
      <c r="K13" s="12"/>
      <c r="L13" s="12"/>
      <c r="M13" s="12"/>
      <c r="N13" s="12"/>
      <c r="O13" s="14"/>
      <c r="P13" s="12"/>
      <c r="Q13" s="12"/>
      <c r="R13" s="12"/>
      <c r="S13" s="14"/>
      <c r="T13" s="12"/>
      <c r="U13" s="12"/>
      <c r="V13" s="12"/>
      <c r="W13" s="14"/>
      <c r="X13" s="12"/>
      <c r="Y13" s="12"/>
      <c r="Z13" s="12"/>
      <c r="AA13" s="12">
        <f>COUNT(D13,H13,L13,P13,T13,X13)</f>
        <v>1</v>
      </c>
      <c r="AB13" s="13">
        <f>E13+I13+M13+Q13+U13+Y13</f>
        <v>4</v>
      </c>
    </row>
    <row r="14" spans="1:28">
      <c r="A14" s="1">
        <v>10</v>
      </c>
      <c r="B14" s="12" t="s">
        <v>44</v>
      </c>
      <c r="C14" s="14">
        <v>33.396000000000001</v>
      </c>
      <c r="D14" s="12">
        <v>6</v>
      </c>
      <c r="E14" s="12">
        <v>3</v>
      </c>
      <c r="F14" s="3" t="s">
        <v>20</v>
      </c>
      <c r="G14" s="15"/>
      <c r="H14" s="3"/>
      <c r="I14" s="3"/>
      <c r="J14" s="3"/>
      <c r="K14" s="3"/>
      <c r="L14" s="3"/>
      <c r="M14" s="3"/>
      <c r="N14" s="3"/>
      <c r="O14" s="15"/>
      <c r="P14" s="3"/>
      <c r="Q14" s="3"/>
      <c r="R14" s="3"/>
      <c r="S14" s="14"/>
      <c r="T14" s="12"/>
      <c r="U14" s="12"/>
      <c r="V14" s="12"/>
      <c r="W14" s="14"/>
      <c r="X14" s="12"/>
      <c r="Y14" s="12"/>
      <c r="Z14" s="12"/>
      <c r="AA14" s="12">
        <f>COUNT(D14,H14,L14,P14,T14,X14)</f>
        <v>1</v>
      </c>
      <c r="AB14" s="13">
        <f>E14+I14+M14+Q14+U14+Y14</f>
        <v>3</v>
      </c>
    </row>
    <row r="15" spans="1:28">
      <c r="A15" s="1">
        <v>11</v>
      </c>
      <c r="B15" s="12" t="s">
        <v>45</v>
      </c>
      <c r="C15" s="14">
        <v>44.488</v>
      </c>
      <c r="D15" s="12">
        <v>8</v>
      </c>
      <c r="E15" s="12">
        <v>1</v>
      </c>
      <c r="F15" s="3" t="s">
        <v>20</v>
      </c>
      <c r="G15" s="15"/>
      <c r="H15" s="3"/>
      <c r="I15" s="3"/>
      <c r="J15" s="3"/>
      <c r="K15" s="3"/>
      <c r="L15" s="3"/>
      <c r="M15" s="3"/>
      <c r="N15" s="3"/>
      <c r="O15" s="15"/>
      <c r="P15" s="3"/>
      <c r="Q15" s="3"/>
      <c r="R15" s="3"/>
      <c r="S15" s="14"/>
      <c r="T15" s="12"/>
      <c r="U15" s="12"/>
      <c r="V15" s="12"/>
      <c r="W15" s="15"/>
      <c r="X15" s="3"/>
      <c r="Y15" s="3"/>
      <c r="Z15" s="3"/>
      <c r="AA15" s="12">
        <f>COUNT(D15,H15,L15,P15,T15,X15)</f>
        <v>1</v>
      </c>
      <c r="AB15" s="13">
        <f>E15+I15+M15+Q15+U15+Y15</f>
        <v>1</v>
      </c>
    </row>
    <row r="16" spans="1:28">
      <c r="A16" s="1">
        <v>12</v>
      </c>
      <c r="B16" s="2"/>
      <c r="C16" s="20"/>
      <c r="D16" s="2"/>
      <c r="E16" s="2"/>
      <c r="F16" s="2"/>
      <c r="G16" s="20"/>
      <c r="H16" s="2"/>
      <c r="I16" s="2"/>
      <c r="J16" s="2"/>
      <c r="K16" s="2"/>
      <c r="L16" s="2"/>
      <c r="M16" s="2"/>
      <c r="N16" s="2"/>
      <c r="O16" s="20"/>
      <c r="P16" s="26"/>
      <c r="Q16" s="26"/>
      <c r="R16" s="26"/>
      <c r="S16" s="31"/>
      <c r="T16" s="26"/>
      <c r="U16" s="26"/>
      <c r="V16" s="26"/>
      <c r="W16" s="31"/>
      <c r="X16" s="26"/>
      <c r="Y16" s="26"/>
      <c r="Z16" s="26"/>
      <c r="AA16" s="12">
        <f>COUNT(D16,H16,L16,P16,T16,X16)</f>
        <v>0</v>
      </c>
      <c r="AB16" s="13">
        <f>E16+I16+M16+Q16+U16+Y16</f>
        <v>0</v>
      </c>
    </row>
    <row r="17" spans="1:28" ht="15.75" customHeight="1">
      <c r="A17" s="130" t="s">
        <v>46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8"/>
    </row>
    <row r="18" spans="1:28" ht="15.75" customHeight="1">
      <c r="A18" s="1" t="s">
        <v>1</v>
      </c>
      <c r="B18" s="2" t="s">
        <v>2</v>
      </c>
      <c r="C18" s="131" t="s">
        <v>3</v>
      </c>
      <c r="D18" s="127"/>
      <c r="E18" s="128"/>
      <c r="F18" s="2"/>
      <c r="G18" s="126" t="s">
        <v>3</v>
      </c>
      <c r="H18" s="127"/>
      <c r="I18" s="128"/>
      <c r="J18" s="3"/>
      <c r="K18" s="126" t="s">
        <v>3</v>
      </c>
      <c r="L18" s="127"/>
      <c r="M18" s="128"/>
      <c r="N18" s="3"/>
      <c r="O18" s="126" t="s">
        <v>3</v>
      </c>
      <c r="P18" s="127"/>
      <c r="Q18" s="128"/>
      <c r="R18" s="3"/>
      <c r="S18" s="126" t="s">
        <v>3</v>
      </c>
      <c r="T18" s="127"/>
      <c r="U18" s="128"/>
      <c r="V18" s="3"/>
      <c r="W18" s="126" t="s">
        <v>3</v>
      </c>
      <c r="X18" s="127"/>
      <c r="Y18" s="128"/>
      <c r="Z18" s="3"/>
      <c r="AA18" s="3"/>
      <c r="AB18" s="3"/>
    </row>
    <row r="19" spans="1:28" ht="15.75" customHeight="1">
      <c r="A19" s="1"/>
      <c r="B19" s="4" t="s">
        <v>4</v>
      </c>
      <c r="C19" s="131" t="s">
        <v>5</v>
      </c>
      <c r="D19" s="127"/>
      <c r="E19" s="128"/>
      <c r="F19" s="5" t="s">
        <v>6</v>
      </c>
      <c r="G19" s="132" t="s">
        <v>7</v>
      </c>
      <c r="H19" s="127"/>
      <c r="I19" s="128"/>
      <c r="J19" s="6" t="s">
        <v>6</v>
      </c>
      <c r="K19" s="132" t="s">
        <v>8</v>
      </c>
      <c r="L19" s="127"/>
      <c r="M19" s="128"/>
      <c r="N19" s="6" t="s">
        <v>6</v>
      </c>
      <c r="O19" s="132" t="s">
        <v>9</v>
      </c>
      <c r="P19" s="127"/>
      <c r="Q19" s="128"/>
      <c r="R19" s="6" t="s">
        <v>6</v>
      </c>
      <c r="S19" s="132" t="s">
        <v>10</v>
      </c>
      <c r="T19" s="127"/>
      <c r="U19" s="128"/>
      <c r="V19" s="6" t="s">
        <v>6</v>
      </c>
      <c r="W19" s="129" t="s">
        <v>11</v>
      </c>
      <c r="X19" s="127"/>
      <c r="Y19" s="128"/>
      <c r="Z19" s="6" t="s">
        <v>6</v>
      </c>
      <c r="AA19" s="3" t="s">
        <v>12</v>
      </c>
      <c r="AB19" s="3" t="s">
        <v>13</v>
      </c>
    </row>
    <row r="20" spans="1:28" ht="15.75" customHeight="1">
      <c r="A20" s="1"/>
      <c r="B20" s="2"/>
      <c r="C20" s="20" t="s">
        <v>14</v>
      </c>
      <c r="D20" s="2" t="s">
        <v>15</v>
      </c>
      <c r="E20" s="2" t="s">
        <v>16</v>
      </c>
      <c r="F20" s="2"/>
      <c r="G20" s="15" t="s">
        <v>14</v>
      </c>
      <c r="H20" s="3" t="s">
        <v>15</v>
      </c>
      <c r="I20" s="3" t="s">
        <v>16</v>
      </c>
      <c r="J20" s="3"/>
      <c r="K20" s="15" t="s">
        <v>14</v>
      </c>
      <c r="L20" s="3" t="s">
        <v>15</v>
      </c>
      <c r="M20" s="3" t="s">
        <v>16</v>
      </c>
      <c r="N20" s="3"/>
      <c r="O20" s="15" t="s">
        <v>14</v>
      </c>
      <c r="P20" s="3" t="s">
        <v>15</v>
      </c>
      <c r="Q20" s="3" t="s">
        <v>16</v>
      </c>
      <c r="R20" s="3"/>
      <c r="S20" s="15" t="s">
        <v>14</v>
      </c>
      <c r="T20" s="3" t="s">
        <v>15</v>
      </c>
      <c r="U20" s="3" t="s">
        <v>16</v>
      </c>
      <c r="V20" s="3"/>
      <c r="W20" s="15" t="s">
        <v>14</v>
      </c>
      <c r="X20" s="3" t="s">
        <v>15</v>
      </c>
      <c r="Y20" s="3" t="s">
        <v>16</v>
      </c>
      <c r="Z20" s="3"/>
      <c r="AA20" s="3" t="s">
        <v>17</v>
      </c>
      <c r="AB20" s="3" t="s">
        <v>18</v>
      </c>
    </row>
    <row r="21" spans="1:28" ht="15.75" customHeight="1">
      <c r="A21" s="1">
        <v>1</v>
      </c>
      <c r="B21" s="151" t="s">
        <v>36</v>
      </c>
      <c r="C21" s="151">
        <v>14.663</v>
      </c>
      <c r="D21" s="151">
        <v>4</v>
      </c>
      <c r="E21" s="151">
        <v>5</v>
      </c>
      <c r="F21" s="154" t="s">
        <v>20</v>
      </c>
      <c r="G21" s="151">
        <v>15.662000000000001</v>
      </c>
      <c r="H21" s="151">
        <v>1</v>
      </c>
      <c r="I21" s="151">
        <v>8</v>
      </c>
      <c r="J21" s="151" t="s">
        <v>20</v>
      </c>
      <c r="K21" s="153">
        <v>12.592000000000001</v>
      </c>
      <c r="L21" s="151">
        <v>1</v>
      </c>
      <c r="M21" s="151">
        <v>8</v>
      </c>
      <c r="N21" s="151" t="s">
        <v>20</v>
      </c>
      <c r="O21" s="151">
        <v>12.509</v>
      </c>
      <c r="P21" s="151">
        <v>2</v>
      </c>
      <c r="Q21" s="151">
        <v>7</v>
      </c>
      <c r="R21" s="151" t="s">
        <v>20</v>
      </c>
      <c r="S21" s="153"/>
      <c r="T21" s="151"/>
      <c r="U21" s="151"/>
      <c r="V21" s="151"/>
      <c r="W21" s="153">
        <v>13.659000000000001</v>
      </c>
      <c r="X21" s="151">
        <v>3</v>
      </c>
      <c r="Y21" s="151">
        <v>6</v>
      </c>
      <c r="Z21" s="151" t="s">
        <v>20</v>
      </c>
      <c r="AA21" s="151">
        <f>COUNT(D21,H21,L21,P21,T21,X21)</f>
        <v>5</v>
      </c>
      <c r="AB21" s="152">
        <f>E21+I21+M21+Q21+U21+Y21</f>
        <v>34</v>
      </c>
    </row>
    <row r="22" spans="1:28" ht="17.25" customHeight="1">
      <c r="A22" s="1">
        <v>2</v>
      </c>
      <c r="B22" s="151" t="s">
        <v>34</v>
      </c>
      <c r="C22" s="154"/>
      <c r="D22" s="154"/>
      <c r="E22" s="154"/>
      <c r="F22" s="154"/>
      <c r="G22" s="151" t="s">
        <v>21</v>
      </c>
      <c r="H22" s="151">
        <v>0</v>
      </c>
      <c r="I22" s="151">
        <v>0</v>
      </c>
      <c r="J22" s="151" t="s">
        <v>20</v>
      </c>
      <c r="K22" s="151" t="s">
        <v>21</v>
      </c>
      <c r="L22" s="151">
        <v>0</v>
      </c>
      <c r="M22" s="151">
        <v>0</v>
      </c>
      <c r="N22" s="151" t="s">
        <v>20</v>
      </c>
      <c r="O22" s="151">
        <v>14.122</v>
      </c>
      <c r="P22" s="151">
        <v>3</v>
      </c>
      <c r="Q22" s="151">
        <v>6</v>
      </c>
      <c r="R22" s="151" t="s">
        <v>20</v>
      </c>
      <c r="S22" s="153">
        <v>12.484</v>
      </c>
      <c r="T22" s="151">
        <v>1</v>
      </c>
      <c r="U22" s="151">
        <v>8</v>
      </c>
      <c r="V22" s="151" t="s">
        <v>20</v>
      </c>
      <c r="W22" s="153">
        <v>12.483000000000001</v>
      </c>
      <c r="X22" s="151">
        <v>1</v>
      </c>
      <c r="Y22" s="151">
        <v>8</v>
      </c>
      <c r="Z22" s="151" t="s">
        <v>20</v>
      </c>
      <c r="AA22" s="151">
        <f>COUNT(D22,H22,L22,P22,T22,X22)</f>
        <v>5</v>
      </c>
      <c r="AB22" s="152">
        <f>E22+I22+M22+Q22+U22+Y22</f>
        <v>22</v>
      </c>
    </row>
    <row r="23" spans="1:28" ht="15.75" customHeight="1">
      <c r="A23" s="1">
        <v>3</v>
      </c>
      <c r="B23" s="12" t="s">
        <v>44</v>
      </c>
      <c r="C23" s="12">
        <v>12.122999999999999</v>
      </c>
      <c r="D23" s="12">
        <v>1</v>
      </c>
      <c r="E23" s="12">
        <v>8</v>
      </c>
      <c r="F23" s="3" t="s">
        <v>20</v>
      </c>
      <c r="G23" s="12"/>
      <c r="H23" s="12"/>
      <c r="I23" s="12"/>
      <c r="J23" s="12"/>
      <c r="K23" s="14"/>
      <c r="L23" s="12"/>
      <c r="M23" s="12"/>
      <c r="N23" s="12"/>
      <c r="O23" s="12"/>
      <c r="P23" s="12"/>
      <c r="Q23" s="12"/>
      <c r="R23" s="12"/>
      <c r="S23" s="14"/>
      <c r="T23" s="12"/>
      <c r="U23" s="12"/>
      <c r="V23" s="12"/>
      <c r="W23" s="14"/>
      <c r="X23" s="12"/>
      <c r="Y23" s="12"/>
      <c r="Z23" s="12"/>
      <c r="AA23" s="12">
        <f>COUNT(D23,H23,L23,P23,T23,X23)</f>
        <v>1</v>
      </c>
      <c r="AB23" s="13">
        <f>E23+I23+M23+Q23+U23+Y23</f>
        <v>8</v>
      </c>
    </row>
    <row r="24" spans="1:28" ht="15.75" customHeight="1">
      <c r="A24" s="1">
        <v>4</v>
      </c>
      <c r="B24" s="151" t="s">
        <v>38</v>
      </c>
      <c r="C24" s="154"/>
      <c r="D24" s="151"/>
      <c r="E24" s="154"/>
      <c r="F24" s="151"/>
      <c r="G24" s="151" t="s">
        <v>21</v>
      </c>
      <c r="H24" s="151">
        <v>0</v>
      </c>
      <c r="I24" s="151">
        <v>0</v>
      </c>
      <c r="J24" s="151" t="s">
        <v>20</v>
      </c>
      <c r="K24" s="151" t="s">
        <v>21</v>
      </c>
      <c r="L24" s="151">
        <v>0</v>
      </c>
      <c r="M24" s="151">
        <v>0</v>
      </c>
      <c r="N24" s="151" t="s">
        <v>20</v>
      </c>
      <c r="O24" s="151">
        <v>11.981</v>
      </c>
      <c r="P24" s="151">
        <v>1</v>
      </c>
      <c r="Q24" s="151">
        <v>8</v>
      </c>
      <c r="R24" s="151" t="s">
        <v>20</v>
      </c>
      <c r="S24" s="153" t="s">
        <v>21</v>
      </c>
      <c r="T24" s="151">
        <v>0</v>
      </c>
      <c r="U24" s="151">
        <v>0</v>
      </c>
      <c r="V24" s="151" t="s">
        <v>20</v>
      </c>
      <c r="W24" s="153"/>
      <c r="X24" s="151"/>
      <c r="Y24" s="151"/>
      <c r="Z24" s="151"/>
      <c r="AA24" s="151">
        <f>COUNT(D24,H24,L24,P24,T24,X24)</f>
        <v>4</v>
      </c>
      <c r="AB24" s="152">
        <f>E24+I24+M24+Q24+U24+Y24</f>
        <v>8</v>
      </c>
    </row>
    <row r="25" spans="1:28" ht="15.75" customHeight="1">
      <c r="A25" s="1">
        <v>5</v>
      </c>
      <c r="B25" s="151" t="s">
        <v>51</v>
      </c>
      <c r="C25" s="151">
        <v>21.777999999999999</v>
      </c>
      <c r="D25" s="151">
        <v>8</v>
      </c>
      <c r="E25" s="151">
        <v>1</v>
      </c>
      <c r="F25" s="154" t="s">
        <v>20</v>
      </c>
      <c r="G25" s="151"/>
      <c r="H25" s="151"/>
      <c r="I25" s="151"/>
      <c r="J25" s="151"/>
      <c r="K25" s="154"/>
      <c r="L25" s="154"/>
      <c r="M25" s="154"/>
      <c r="N25" s="154"/>
      <c r="O25" s="154"/>
      <c r="P25" s="154"/>
      <c r="Q25" s="154"/>
      <c r="R25" s="154"/>
      <c r="S25" s="153" t="s">
        <v>21</v>
      </c>
      <c r="T25" s="151">
        <v>0</v>
      </c>
      <c r="U25" s="151">
        <v>0</v>
      </c>
      <c r="V25" s="151" t="s">
        <v>20</v>
      </c>
      <c r="W25" s="153">
        <v>13.510999999999999</v>
      </c>
      <c r="X25" s="151">
        <v>2</v>
      </c>
      <c r="Y25" s="151">
        <v>7</v>
      </c>
      <c r="Z25" s="151" t="s">
        <v>20</v>
      </c>
      <c r="AA25" s="151">
        <f>COUNT(D25,H25,L25,P25,T25,X25)</f>
        <v>3</v>
      </c>
      <c r="AB25" s="152">
        <f>E25+I25+M25+Q25+U25+Y25</f>
        <v>8</v>
      </c>
    </row>
    <row r="26" spans="1:28" ht="15.75" customHeight="1">
      <c r="A26" s="1">
        <v>6</v>
      </c>
      <c r="B26" s="12" t="s">
        <v>47</v>
      </c>
      <c r="C26" s="12">
        <v>13.847</v>
      </c>
      <c r="D26" s="12">
        <v>2</v>
      </c>
      <c r="E26" s="12">
        <v>7</v>
      </c>
      <c r="F26" s="3" t="s">
        <v>20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4"/>
      <c r="T26" s="12"/>
      <c r="U26" s="12"/>
      <c r="V26" s="12"/>
      <c r="W26" s="14"/>
      <c r="X26" s="12"/>
      <c r="Y26" s="12"/>
      <c r="Z26" s="12"/>
      <c r="AA26" s="12">
        <f>COUNT(D26,H26,L26,P26,T26,X26)</f>
        <v>1</v>
      </c>
      <c r="AB26" s="13">
        <f>E26+I26+M26+Q26+U26+Y26</f>
        <v>7</v>
      </c>
    </row>
    <row r="27" spans="1:28" ht="15.75" customHeight="1">
      <c r="A27" s="1">
        <v>7</v>
      </c>
      <c r="B27" s="12" t="s">
        <v>48</v>
      </c>
      <c r="C27" s="12">
        <v>14.404999999999999</v>
      </c>
      <c r="D27" s="12">
        <v>3</v>
      </c>
      <c r="E27" s="12">
        <v>6</v>
      </c>
      <c r="F27" s="3" t="s">
        <v>20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4"/>
      <c r="T27" s="12"/>
      <c r="U27" s="12"/>
      <c r="V27" s="12"/>
      <c r="W27" s="14"/>
      <c r="X27" s="12"/>
      <c r="Y27" s="12"/>
      <c r="Z27" s="12"/>
      <c r="AA27" s="12">
        <f>COUNT(D27,H27,L27,P27,T27,X27)</f>
        <v>1</v>
      </c>
      <c r="AB27" s="13">
        <f>E27+I27+M27+Q27+U27+Y27</f>
        <v>6</v>
      </c>
    </row>
    <row r="28" spans="1:28" ht="15.75" customHeight="1">
      <c r="A28" s="1">
        <v>8</v>
      </c>
      <c r="B28" s="12" t="s">
        <v>49</v>
      </c>
      <c r="C28" s="12">
        <v>15.85</v>
      </c>
      <c r="D28" s="12">
        <v>5</v>
      </c>
      <c r="E28" s="12">
        <v>4</v>
      </c>
      <c r="F28" s="3" t="s">
        <v>20</v>
      </c>
      <c r="G28" s="3"/>
      <c r="H28" s="3"/>
      <c r="I28" s="3"/>
      <c r="J28" s="3"/>
      <c r="K28" s="12"/>
      <c r="L28" s="12"/>
      <c r="M28" s="12"/>
      <c r="N28" s="12"/>
      <c r="O28" s="12"/>
      <c r="P28" s="12"/>
      <c r="Q28" s="12"/>
      <c r="R28" s="12"/>
      <c r="S28" s="14"/>
      <c r="T28" s="12"/>
      <c r="U28" s="12"/>
      <c r="V28" s="12"/>
      <c r="W28" s="14"/>
      <c r="X28" s="12"/>
      <c r="Y28" s="12"/>
      <c r="Z28" s="12"/>
      <c r="AA28" s="12">
        <f>COUNT(D28,H28,L28,P28,T28,X28)</f>
        <v>1</v>
      </c>
      <c r="AB28" s="13">
        <f>E28+I28+M28+Q28+U28+Y28</f>
        <v>4</v>
      </c>
    </row>
    <row r="29" spans="1:28" ht="15.75" customHeight="1">
      <c r="A29" s="1">
        <v>9</v>
      </c>
      <c r="B29" s="12" t="s">
        <v>43</v>
      </c>
      <c r="C29" s="12">
        <v>16.463999999999999</v>
      </c>
      <c r="D29" s="12">
        <v>6</v>
      </c>
      <c r="E29" s="12">
        <v>3</v>
      </c>
      <c r="F29" s="3" t="s">
        <v>20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15"/>
      <c r="T29" s="3"/>
      <c r="U29" s="3"/>
      <c r="V29" s="3"/>
      <c r="W29" s="15"/>
      <c r="X29" s="3"/>
      <c r="Y29" s="3"/>
      <c r="Z29" s="3"/>
      <c r="AA29" s="12">
        <f>COUNT(D29,H29,L29,P29,T29,X29)</f>
        <v>1</v>
      </c>
      <c r="AB29" s="13">
        <f>E29+I29+M29+Q29+U29+Y29</f>
        <v>3</v>
      </c>
    </row>
    <row r="30" spans="1:28" ht="15.75" customHeight="1">
      <c r="A30" s="1">
        <v>10</v>
      </c>
      <c r="B30" s="12" t="s">
        <v>50</v>
      </c>
      <c r="C30" s="12">
        <v>21.239000000000001</v>
      </c>
      <c r="D30" s="12">
        <v>7</v>
      </c>
      <c r="E30" s="12">
        <v>2</v>
      </c>
      <c r="F30" s="3" t="s">
        <v>20</v>
      </c>
      <c r="G30" s="3"/>
      <c r="H30" s="3"/>
      <c r="I30" s="3"/>
      <c r="J30" s="3"/>
      <c r="K30" s="12"/>
      <c r="L30" s="12"/>
      <c r="M30" s="12"/>
      <c r="N30" s="12"/>
      <c r="O30" s="3"/>
      <c r="P30" s="3"/>
      <c r="Q30" s="3"/>
      <c r="R30" s="3"/>
      <c r="S30" s="14" t="s">
        <v>21</v>
      </c>
      <c r="T30" s="12">
        <v>0</v>
      </c>
      <c r="U30" s="12">
        <v>0</v>
      </c>
      <c r="V30" s="12" t="s">
        <v>20</v>
      </c>
      <c r="W30" s="15"/>
      <c r="X30" s="3"/>
      <c r="Y30" s="3"/>
      <c r="Z30" s="3"/>
      <c r="AA30" s="12">
        <f>COUNT(D30,H30,L30,P30,T30,X30)</f>
        <v>2</v>
      </c>
      <c r="AB30" s="13">
        <f>E30+I30+M30+Q30+U30+Y30</f>
        <v>2</v>
      </c>
    </row>
    <row r="31" spans="1:28" ht="15.75" customHeight="1">
      <c r="A31" s="1">
        <v>11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6"/>
      <c r="Q31" s="26"/>
      <c r="R31" s="26"/>
      <c r="S31" s="31"/>
      <c r="T31" s="26"/>
      <c r="U31" s="26"/>
      <c r="V31" s="26"/>
      <c r="W31" s="31"/>
      <c r="X31" s="26"/>
      <c r="Y31" s="26"/>
      <c r="Z31" s="26"/>
      <c r="AA31" s="12">
        <f t="shared" ref="AA21:AA32" si="0">COUNT(D31,H31,L31,P31,T31,X31)</f>
        <v>0</v>
      </c>
      <c r="AB31" s="13">
        <f t="shared" ref="AB21:AB32" si="1">E31+I31+M31+Q31+U31+Y31</f>
        <v>0</v>
      </c>
    </row>
    <row r="32" spans="1:28" ht="15.75" customHeight="1">
      <c r="A32" s="1">
        <v>12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6"/>
      <c r="Q32" s="26"/>
      <c r="R32" s="26"/>
      <c r="S32" s="31"/>
      <c r="T32" s="26"/>
      <c r="U32" s="26"/>
      <c r="V32" s="26"/>
      <c r="W32" s="31"/>
      <c r="X32" s="26"/>
      <c r="Y32" s="26"/>
      <c r="Z32" s="26"/>
      <c r="AA32" s="12">
        <f t="shared" si="0"/>
        <v>0</v>
      </c>
      <c r="AB32" s="13">
        <f t="shared" si="1"/>
        <v>0</v>
      </c>
    </row>
    <row r="33" spans="1:28" ht="15.75" customHeight="1">
      <c r="A33" s="130" t="s">
        <v>52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8"/>
    </row>
    <row r="34" spans="1:28" ht="15.75" customHeight="1">
      <c r="A34" s="1" t="s">
        <v>1</v>
      </c>
      <c r="B34" s="2" t="s">
        <v>2</v>
      </c>
      <c r="C34" s="131" t="s">
        <v>3</v>
      </c>
      <c r="D34" s="127"/>
      <c r="E34" s="128"/>
      <c r="F34" s="2"/>
      <c r="G34" s="126" t="s">
        <v>3</v>
      </c>
      <c r="H34" s="127"/>
      <c r="I34" s="128"/>
      <c r="J34" s="3"/>
      <c r="K34" s="126" t="s">
        <v>3</v>
      </c>
      <c r="L34" s="127"/>
      <c r="M34" s="128"/>
      <c r="N34" s="3"/>
      <c r="O34" s="126" t="s">
        <v>3</v>
      </c>
      <c r="P34" s="127"/>
      <c r="Q34" s="128"/>
      <c r="R34" s="3"/>
      <c r="S34" s="126" t="s">
        <v>3</v>
      </c>
      <c r="T34" s="127"/>
      <c r="U34" s="128"/>
      <c r="V34" s="3"/>
      <c r="W34" s="126" t="s">
        <v>3</v>
      </c>
      <c r="X34" s="127"/>
      <c r="Y34" s="128"/>
      <c r="Z34" s="3"/>
      <c r="AA34" s="3"/>
      <c r="AB34" s="3"/>
    </row>
    <row r="35" spans="1:28" ht="15.75" customHeight="1">
      <c r="A35" s="1"/>
      <c r="B35" s="4" t="s">
        <v>4</v>
      </c>
      <c r="C35" s="131" t="s">
        <v>5</v>
      </c>
      <c r="D35" s="127"/>
      <c r="E35" s="128"/>
      <c r="F35" s="5" t="s">
        <v>6</v>
      </c>
      <c r="G35" s="132" t="s">
        <v>7</v>
      </c>
      <c r="H35" s="127"/>
      <c r="I35" s="128"/>
      <c r="J35" s="6" t="s">
        <v>6</v>
      </c>
      <c r="K35" s="132" t="s">
        <v>8</v>
      </c>
      <c r="L35" s="127"/>
      <c r="M35" s="128"/>
      <c r="N35" s="6" t="s">
        <v>6</v>
      </c>
      <c r="O35" s="132" t="s">
        <v>9</v>
      </c>
      <c r="P35" s="127"/>
      <c r="Q35" s="128"/>
      <c r="R35" s="6" t="s">
        <v>6</v>
      </c>
      <c r="S35" s="132" t="s">
        <v>10</v>
      </c>
      <c r="T35" s="127"/>
      <c r="U35" s="128"/>
      <c r="V35" s="6" t="s">
        <v>6</v>
      </c>
      <c r="W35" s="129" t="s">
        <v>11</v>
      </c>
      <c r="X35" s="127"/>
      <c r="Y35" s="128"/>
      <c r="Z35" s="6" t="s">
        <v>6</v>
      </c>
      <c r="AA35" s="3" t="s">
        <v>12</v>
      </c>
      <c r="AB35" s="3" t="s">
        <v>13</v>
      </c>
    </row>
    <row r="36" spans="1:28" ht="15.75" customHeight="1">
      <c r="A36" s="1"/>
      <c r="B36" s="2"/>
      <c r="C36" s="20" t="s">
        <v>14</v>
      </c>
      <c r="D36" s="2" t="s">
        <v>15</v>
      </c>
      <c r="E36" s="2" t="s">
        <v>16</v>
      </c>
      <c r="F36" s="2"/>
      <c r="G36" s="15" t="s">
        <v>14</v>
      </c>
      <c r="H36" s="3" t="s">
        <v>15</v>
      </c>
      <c r="I36" s="3" t="s">
        <v>16</v>
      </c>
      <c r="J36" s="3"/>
      <c r="K36" s="15" t="s">
        <v>14</v>
      </c>
      <c r="L36" s="3" t="s">
        <v>15</v>
      </c>
      <c r="M36" s="3" t="s">
        <v>16</v>
      </c>
      <c r="N36" s="3"/>
      <c r="O36" s="15" t="s">
        <v>14</v>
      </c>
      <c r="P36" s="3" t="s">
        <v>15</v>
      </c>
      <c r="Q36" s="3" t="s">
        <v>16</v>
      </c>
      <c r="R36" s="3"/>
      <c r="S36" s="15" t="s">
        <v>14</v>
      </c>
      <c r="T36" s="3" t="s">
        <v>15</v>
      </c>
      <c r="U36" s="3" t="s">
        <v>16</v>
      </c>
      <c r="V36" s="3"/>
      <c r="W36" s="15" t="s">
        <v>14</v>
      </c>
      <c r="X36" s="3" t="s">
        <v>15</v>
      </c>
      <c r="Y36" s="3" t="s">
        <v>16</v>
      </c>
      <c r="Z36" s="3"/>
      <c r="AA36" s="3" t="s">
        <v>17</v>
      </c>
      <c r="AB36" s="3" t="s">
        <v>18</v>
      </c>
    </row>
    <row r="37" spans="1:28" ht="15.75" customHeight="1">
      <c r="A37" s="1">
        <v>1</v>
      </c>
      <c r="B37" s="151" t="s">
        <v>34</v>
      </c>
      <c r="C37" s="151">
        <v>9.9559999999999995</v>
      </c>
      <c r="D37" s="151">
        <v>1</v>
      </c>
      <c r="E37" s="151">
        <v>8</v>
      </c>
      <c r="F37" s="154" t="s">
        <v>20</v>
      </c>
      <c r="G37" s="153">
        <v>9.2859999999999996</v>
      </c>
      <c r="H37" s="151">
        <v>1</v>
      </c>
      <c r="I37" s="151">
        <v>8</v>
      </c>
      <c r="J37" s="151" t="s">
        <v>20</v>
      </c>
      <c r="K37" s="153">
        <v>10.347</v>
      </c>
      <c r="L37" s="151">
        <v>1</v>
      </c>
      <c r="M37" s="151">
        <v>8</v>
      </c>
      <c r="N37" s="151" t="s">
        <v>20</v>
      </c>
      <c r="O37" s="153">
        <v>9.4220000000000006</v>
      </c>
      <c r="P37" s="151">
        <v>1</v>
      </c>
      <c r="Q37" s="151">
        <v>8</v>
      </c>
      <c r="R37" s="151" t="s">
        <v>20</v>
      </c>
      <c r="S37" s="153">
        <v>9.1959999999999997</v>
      </c>
      <c r="T37" s="151">
        <v>1</v>
      </c>
      <c r="U37" s="151">
        <v>8</v>
      </c>
      <c r="V37" s="151" t="s">
        <v>20</v>
      </c>
      <c r="W37" s="153">
        <v>9.4890000000000008</v>
      </c>
      <c r="X37" s="151">
        <v>1</v>
      </c>
      <c r="Y37" s="151">
        <v>8</v>
      </c>
      <c r="Z37" s="151" t="s">
        <v>20</v>
      </c>
      <c r="AA37" s="151">
        <f>COUNT(D37,H37,L37,P37,T37,X37)</f>
        <v>6</v>
      </c>
      <c r="AB37" s="152">
        <f>E37+I37+M37+Q37+U37+Y37</f>
        <v>48</v>
      </c>
    </row>
    <row r="38" spans="1:28" ht="15.75" customHeight="1">
      <c r="A38" s="1">
        <v>2</v>
      </c>
      <c r="B38" s="151" t="s">
        <v>36</v>
      </c>
      <c r="C38" s="151">
        <v>12.339</v>
      </c>
      <c r="D38" s="151">
        <v>2</v>
      </c>
      <c r="E38" s="151">
        <v>7</v>
      </c>
      <c r="F38" s="154" t="s">
        <v>20</v>
      </c>
      <c r="G38" s="153">
        <v>12.102</v>
      </c>
      <c r="H38" s="151">
        <v>6</v>
      </c>
      <c r="I38" s="151">
        <v>3</v>
      </c>
      <c r="J38" s="151" t="s">
        <v>20</v>
      </c>
      <c r="K38" s="153">
        <v>11.496</v>
      </c>
      <c r="L38" s="151">
        <v>2</v>
      </c>
      <c r="M38" s="151">
        <v>7</v>
      </c>
      <c r="N38" s="151" t="s">
        <v>20</v>
      </c>
      <c r="O38" s="153">
        <v>9.9019999999999992</v>
      </c>
      <c r="P38" s="151">
        <v>2</v>
      </c>
      <c r="Q38" s="151">
        <v>7</v>
      </c>
      <c r="R38" s="151" t="s">
        <v>20</v>
      </c>
      <c r="S38" s="153"/>
      <c r="T38" s="151"/>
      <c r="U38" s="151"/>
      <c r="V38" s="151"/>
      <c r="W38" s="153">
        <v>14.951000000000001</v>
      </c>
      <c r="X38" s="151">
        <v>4</v>
      </c>
      <c r="Y38" s="151">
        <v>5</v>
      </c>
      <c r="Z38" s="151" t="s">
        <v>20</v>
      </c>
      <c r="AA38" s="151">
        <f>COUNT(D38,H38,L38,P38,T38,X38)</f>
        <v>5</v>
      </c>
      <c r="AB38" s="152">
        <f>E38+I38+M38+Q38+U38+Y38</f>
        <v>29</v>
      </c>
    </row>
    <row r="39" spans="1:28" ht="15.75" customHeight="1">
      <c r="A39" s="1">
        <v>3</v>
      </c>
      <c r="B39" s="162" t="s">
        <v>53</v>
      </c>
      <c r="C39" s="162" t="s">
        <v>21</v>
      </c>
      <c r="D39" s="164"/>
      <c r="E39" s="164"/>
      <c r="F39" s="164"/>
      <c r="G39" s="166">
        <v>11.209</v>
      </c>
      <c r="H39" s="162">
        <v>2</v>
      </c>
      <c r="I39" s="162">
        <v>7</v>
      </c>
      <c r="J39" s="162" t="s">
        <v>20</v>
      </c>
      <c r="K39" s="169">
        <v>11.913</v>
      </c>
      <c r="L39" s="165">
        <v>3</v>
      </c>
      <c r="M39" s="165">
        <v>6</v>
      </c>
      <c r="N39" s="165" t="s">
        <v>20</v>
      </c>
      <c r="O39" s="168">
        <v>10.199</v>
      </c>
      <c r="P39" s="167">
        <v>3</v>
      </c>
      <c r="Q39" s="167">
        <v>6</v>
      </c>
      <c r="R39" s="167" t="s">
        <v>20</v>
      </c>
      <c r="S39" s="168">
        <v>10.391999999999999</v>
      </c>
      <c r="T39" s="167">
        <v>2</v>
      </c>
      <c r="U39" s="167">
        <v>7</v>
      </c>
      <c r="V39" s="167" t="s">
        <v>20</v>
      </c>
      <c r="W39" s="169"/>
      <c r="X39" s="165"/>
      <c r="Y39" s="165"/>
      <c r="Z39" s="165"/>
      <c r="AA39" s="151">
        <f>COUNT(D39,H39,L39,P39,T39,X39)</f>
        <v>4</v>
      </c>
      <c r="AB39" s="152">
        <f>E39+I39+M39+Q39+U39+Y39</f>
        <v>26</v>
      </c>
    </row>
    <row r="40" spans="1:28" ht="15.75" customHeight="1">
      <c r="A40" s="1">
        <v>4</v>
      </c>
      <c r="B40" s="151" t="s">
        <v>39</v>
      </c>
      <c r="C40" s="157"/>
      <c r="D40" s="154"/>
      <c r="E40" s="161"/>
      <c r="F40" s="161"/>
      <c r="G40" s="153">
        <v>11.826000000000001</v>
      </c>
      <c r="H40" s="151">
        <v>4</v>
      </c>
      <c r="I40" s="151">
        <v>5</v>
      </c>
      <c r="J40" s="151" t="s">
        <v>20</v>
      </c>
      <c r="K40" s="157">
        <v>12.712999999999999</v>
      </c>
      <c r="L40" s="154">
        <v>4</v>
      </c>
      <c r="M40" s="154">
        <v>5</v>
      </c>
      <c r="N40" s="154" t="s">
        <v>20</v>
      </c>
      <c r="O40" s="153" t="s">
        <v>32</v>
      </c>
      <c r="P40" s="151">
        <v>0</v>
      </c>
      <c r="Q40" s="151">
        <v>0</v>
      </c>
      <c r="R40" s="151" t="s">
        <v>20</v>
      </c>
      <c r="S40" s="153">
        <v>10.798</v>
      </c>
      <c r="T40" s="151">
        <v>3</v>
      </c>
      <c r="U40" s="151">
        <v>6</v>
      </c>
      <c r="V40" s="151" t="s">
        <v>20</v>
      </c>
      <c r="W40" s="153">
        <v>10.106999999999999</v>
      </c>
      <c r="X40" s="151">
        <v>2</v>
      </c>
      <c r="Y40" s="151">
        <v>7</v>
      </c>
      <c r="Z40" s="151" t="s">
        <v>20</v>
      </c>
      <c r="AA40" s="151">
        <f>COUNT(D40,H40,L40,P40,T40,X40)</f>
        <v>5</v>
      </c>
      <c r="AB40" s="152">
        <f>E40+I40+M40+Q40+U40+Y40</f>
        <v>23</v>
      </c>
    </row>
    <row r="41" spans="1:28" ht="15" customHeight="1">
      <c r="A41" s="1">
        <v>5</v>
      </c>
      <c r="B41" s="162" t="s">
        <v>38</v>
      </c>
      <c r="C41" s="164"/>
      <c r="D41" s="164"/>
      <c r="E41" s="164"/>
      <c r="F41" s="164"/>
      <c r="G41" s="166">
        <v>11.994</v>
      </c>
      <c r="H41" s="162">
        <v>5</v>
      </c>
      <c r="I41" s="162">
        <v>4</v>
      </c>
      <c r="J41" s="162" t="s">
        <v>20</v>
      </c>
      <c r="K41" s="169"/>
      <c r="L41" s="165"/>
      <c r="M41" s="165"/>
      <c r="N41" s="165"/>
      <c r="O41" s="168">
        <v>11.003</v>
      </c>
      <c r="P41" s="167">
        <v>4</v>
      </c>
      <c r="Q41" s="167">
        <v>5</v>
      </c>
      <c r="R41" s="167" t="s">
        <v>20</v>
      </c>
      <c r="S41" s="168">
        <v>11.067</v>
      </c>
      <c r="T41" s="167">
        <v>4</v>
      </c>
      <c r="U41" s="167">
        <v>5</v>
      </c>
      <c r="V41" s="167" t="s">
        <v>20</v>
      </c>
      <c r="W41" s="168">
        <v>11.346</v>
      </c>
      <c r="X41" s="167">
        <v>3</v>
      </c>
      <c r="Y41" s="167">
        <v>6</v>
      </c>
      <c r="Z41" s="167" t="s">
        <v>20</v>
      </c>
      <c r="AA41" s="151">
        <f>COUNT(D41,H41,L41,P41,T41,X41)</f>
        <v>4</v>
      </c>
      <c r="AB41" s="152">
        <f>E41+I41+M41+Q41+U41+Y41</f>
        <v>20</v>
      </c>
    </row>
    <row r="42" spans="1:28" ht="15.75" customHeight="1">
      <c r="A42" s="1">
        <v>6</v>
      </c>
      <c r="B42" s="151" t="s">
        <v>51</v>
      </c>
      <c r="C42" s="151">
        <v>13.217000000000001</v>
      </c>
      <c r="D42" s="151">
        <v>3</v>
      </c>
      <c r="E42" s="151">
        <v>6</v>
      </c>
      <c r="F42" s="154" t="s">
        <v>20</v>
      </c>
      <c r="G42" s="153">
        <v>11.21</v>
      </c>
      <c r="H42" s="151">
        <v>3</v>
      </c>
      <c r="I42" s="151">
        <v>6</v>
      </c>
      <c r="J42" s="151" t="s">
        <v>20</v>
      </c>
      <c r="K42" s="153"/>
      <c r="L42" s="151"/>
      <c r="M42" s="151"/>
      <c r="N42" s="151"/>
      <c r="O42" s="153">
        <v>16.812999999999999</v>
      </c>
      <c r="P42" s="151">
        <v>7</v>
      </c>
      <c r="Q42" s="151">
        <v>2</v>
      </c>
      <c r="R42" s="151" t="s">
        <v>20</v>
      </c>
      <c r="S42" s="153"/>
      <c r="T42" s="151"/>
      <c r="U42" s="151"/>
      <c r="V42" s="151"/>
      <c r="W42" s="153">
        <v>16.93</v>
      </c>
      <c r="X42" s="151">
        <v>5</v>
      </c>
      <c r="Y42" s="151">
        <v>4</v>
      </c>
      <c r="Z42" s="151" t="s">
        <v>20</v>
      </c>
      <c r="AA42" s="151">
        <f>COUNT(D42,H42,L42,P42,T42,X42)</f>
        <v>4</v>
      </c>
      <c r="AB42" s="152">
        <f>E42+I42+M42+Q42+U42+Y42</f>
        <v>18</v>
      </c>
    </row>
    <row r="43" spans="1:28" ht="15.75" customHeight="1">
      <c r="A43" s="1">
        <v>7</v>
      </c>
      <c r="B43" s="170" t="s">
        <v>54</v>
      </c>
      <c r="C43" s="170" t="s">
        <v>32</v>
      </c>
      <c r="D43" s="171">
        <v>0</v>
      </c>
      <c r="E43" s="171">
        <v>0</v>
      </c>
      <c r="F43" s="171" t="s">
        <v>20</v>
      </c>
      <c r="G43" s="172">
        <v>13.159000000000001</v>
      </c>
      <c r="H43" s="170">
        <v>7</v>
      </c>
      <c r="I43" s="170">
        <v>2</v>
      </c>
      <c r="J43" s="170" t="s">
        <v>20</v>
      </c>
      <c r="K43" s="172">
        <v>13.853999999999999</v>
      </c>
      <c r="L43" s="170">
        <v>5</v>
      </c>
      <c r="M43" s="170">
        <v>4</v>
      </c>
      <c r="N43" s="170" t="s">
        <v>20</v>
      </c>
      <c r="O43" s="172">
        <v>13.566000000000001</v>
      </c>
      <c r="P43" s="170">
        <v>6</v>
      </c>
      <c r="Q43" s="170">
        <v>3</v>
      </c>
      <c r="R43" s="170" t="s">
        <v>20</v>
      </c>
      <c r="S43" s="173"/>
      <c r="T43" s="171"/>
      <c r="U43" s="171"/>
      <c r="V43" s="171"/>
      <c r="W43" s="173"/>
      <c r="X43" s="171"/>
      <c r="Y43" s="171"/>
      <c r="Z43" s="171"/>
      <c r="AA43" s="170">
        <f>COUNT(D43,H43,L43,P43,T43,X43)</f>
        <v>4</v>
      </c>
      <c r="AB43" s="174">
        <f>E43+I43+M43+Q43+U43+Y43</f>
        <v>9</v>
      </c>
    </row>
    <row r="44" spans="1:28" ht="15.75" customHeight="1">
      <c r="A44" s="1">
        <v>8</v>
      </c>
      <c r="B44" s="12" t="s">
        <v>42</v>
      </c>
      <c r="C44" s="12">
        <v>13.538</v>
      </c>
      <c r="D44" s="12">
        <v>4</v>
      </c>
      <c r="E44" s="12">
        <v>5</v>
      </c>
      <c r="F44" s="3" t="s">
        <v>20</v>
      </c>
      <c r="G44" s="15"/>
      <c r="H44" s="3"/>
      <c r="I44" s="3"/>
      <c r="J44" s="3"/>
      <c r="K44" s="14"/>
      <c r="L44" s="12"/>
      <c r="M44" s="12"/>
      <c r="N44" s="12"/>
      <c r="O44" s="14"/>
      <c r="P44" s="12"/>
      <c r="Q44" s="12"/>
      <c r="R44" s="12"/>
      <c r="S44" s="14"/>
      <c r="T44" s="12"/>
      <c r="U44" s="12"/>
      <c r="V44" s="12"/>
      <c r="W44" s="14"/>
      <c r="X44" s="12"/>
      <c r="Y44" s="12"/>
      <c r="Z44" s="12"/>
      <c r="AA44" s="12">
        <f>COUNT(D44,H44,L44,P44,T44,X44)</f>
        <v>1</v>
      </c>
      <c r="AB44" s="13">
        <f>E44+I44+M44+Q44+U44+Y44</f>
        <v>5</v>
      </c>
    </row>
    <row r="45" spans="1:28" ht="15.75" customHeight="1">
      <c r="A45" s="1">
        <v>9</v>
      </c>
      <c r="B45" s="12" t="s">
        <v>55</v>
      </c>
      <c r="C45" s="12">
        <v>14.19</v>
      </c>
      <c r="D45" s="12">
        <v>5</v>
      </c>
      <c r="E45" s="12">
        <v>4</v>
      </c>
      <c r="F45" s="3" t="s">
        <v>20</v>
      </c>
      <c r="G45" s="14"/>
      <c r="H45" s="12"/>
      <c r="I45" s="12"/>
      <c r="J45" s="12"/>
      <c r="K45" s="14"/>
      <c r="L45" s="12"/>
      <c r="M45" s="12"/>
      <c r="N45" s="12"/>
      <c r="O45" s="15"/>
      <c r="P45" s="3"/>
      <c r="Q45" s="3"/>
      <c r="R45" s="3"/>
      <c r="S45" s="14"/>
      <c r="T45" s="12"/>
      <c r="U45" s="12"/>
      <c r="V45" s="12"/>
      <c r="W45" s="14"/>
      <c r="X45" s="12"/>
      <c r="Y45" s="12"/>
      <c r="Z45" s="12"/>
      <c r="AA45" s="12">
        <f>COUNT(D45,H45,L45,P45,T45,X45)</f>
        <v>1</v>
      </c>
      <c r="AB45" s="13">
        <f>E45+I45+M45+Q45+U45+Y45</f>
        <v>4</v>
      </c>
    </row>
    <row r="46" spans="1:28" ht="15.75" customHeight="1">
      <c r="A46" s="1">
        <v>10</v>
      </c>
      <c r="B46" s="12" t="s">
        <v>56</v>
      </c>
      <c r="C46" s="12"/>
      <c r="D46" s="3"/>
      <c r="E46" s="3"/>
      <c r="F46" s="3"/>
      <c r="G46" s="15"/>
      <c r="H46" s="3"/>
      <c r="I46" s="3"/>
      <c r="J46" s="3"/>
      <c r="K46" s="15"/>
      <c r="L46" s="3"/>
      <c r="M46" s="3"/>
      <c r="N46" s="3"/>
      <c r="O46" s="14">
        <v>11.856</v>
      </c>
      <c r="P46" s="12">
        <v>5</v>
      </c>
      <c r="Q46" s="12">
        <v>4</v>
      </c>
      <c r="R46" s="12" t="s">
        <v>20</v>
      </c>
      <c r="S46" s="15"/>
      <c r="T46" s="3"/>
      <c r="U46" s="3"/>
      <c r="V46" s="3"/>
      <c r="W46" s="15"/>
      <c r="X46" s="3"/>
      <c r="Y46" s="3"/>
      <c r="Z46" s="3"/>
      <c r="AA46" s="12">
        <f>COUNT(D46,H46,L46,P46,T46,X46)</f>
        <v>1</v>
      </c>
      <c r="AB46" s="13">
        <f>E46+I46+M46+Q46+U46+Y46</f>
        <v>4</v>
      </c>
    </row>
    <row r="47" spans="1:28" ht="15.75" customHeight="1">
      <c r="A47" s="1">
        <v>11</v>
      </c>
      <c r="B47" s="25" t="s">
        <v>22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6"/>
      <c r="Q47" s="26"/>
      <c r="R47" s="26"/>
      <c r="S47" s="29">
        <v>11.507</v>
      </c>
      <c r="T47" s="28">
        <v>5</v>
      </c>
      <c r="U47" s="28">
        <v>4</v>
      </c>
      <c r="V47" s="28" t="s">
        <v>20</v>
      </c>
      <c r="W47" s="31"/>
      <c r="X47" s="26"/>
      <c r="Y47" s="26"/>
      <c r="Z47" s="26"/>
      <c r="AA47" s="12">
        <f>COUNT(D47,H47,L47,P47,T47,X47)</f>
        <v>1</v>
      </c>
      <c r="AB47" s="13">
        <f>E47+I47+M47+Q47+U47+Y47</f>
        <v>4</v>
      </c>
    </row>
    <row r="48" spans="1:28" ht="15.75" customHeight="1">
      <c r="A48" s="1">
        <v>12</v>
      </c>
      <c r="B48" s="12" t="s">
        <v>57</v>
      </c>
      <c r="C48" s="12">
        <v>17.579999999999998</v>
      </c>
      <c r="D48" s="12">
        <v>6</v>
      </c>
      <c r="E48" s="12">
        <v>3</v>
      </c>
      <c r="F48" s="3" t="s">
        <v>20</v>
      </c>
      <c r="G48" s="14"/>
      <c r="H48" s="12"/>
      <c r="I48" s="12"/>
      <c r="J48" s="12"/>
      <c r="K48" s="14"/>
      <c r="L48" s="12"/>
      <c r="M48" s="12"/>
      <c r="N48" s="12"/>
      <c r="O48" s="14"/>
      <c r="P48" s="12"/>
      <c r="Q48" s="12"/>
      <c r="R48" s="12"/>
      <c r="S48" s="14"/>
      <c r="T48" s="12"/>
      <c r="U48" s="12"/>
      <c r="V48" s="12"/>
      <c r="W48" s="14"/>
      <c r="X48" s="12"/>
      <c r="Y48" s="12"/>
      <c r="Z48" s="12"/>
      <c r="AA48" s="12">
        <f>COUNT(D48,H48,L48,P48,T48,X48)</f>
        <v>1</v>
      </c>
      <c r="AB48" s="13">
        <f>E48+I48+M48+Q48+U48+Y48</f>
        <v>3</v>
      </c>
    </row>
    <row r="49" spans="1:28" ht="15.75" customHeight="1">
      <c r="A49" s="1">
        <v>13</v>
      </c>
      <c r="B49" s="12" t="s">
        <v>41</v>
      </c>
      <c r="C49" s="12"/>
      <c r="D49" s="3"/>
      <c r="E49" s="3"/>
      <c r="F49" s="3"/>
      <c r="G49" s="15"/>
      <c r="H49" s="3"/>
      <c r="I49" s="3"/>
      <c r="J49" s="3"/>
      <c r="K49" s="15">
        <v>16.053999999999998</v>
      </c>
      <c r="L49" s="3">
        <v>6</v>
      </c>
      <c r="M49" s="3">
        <v>3</v>
      </c>
      <c r="N49" s="3" t="s">
        <v>20</v>
      </c>
      <c r="O49" s="15"/>
      <c r="P49" s="3"/>
      <c r="Q49" s="3"/>
      <c r="R49" s="3"/>
      <c r="S49" s="15"/>
      <c r="T49" s="3"/>
      <c r="U49" s="3"/>
      <c r="V49" s="3"/>
      <c r="W49" s="15"/>
      <c r="X49" s="3"/>
      <c r="Y49" s="3"/>
      <c r="Z49" s="3"/>
      <c r="AA49" s="12">
        <f>COUNT(D49,H49,L49,P49,T49,X49)</f>
        <v>1</v>
      </c>
      <c r="AB49" s="13">
        <f>E49+I49+M49+Q49+U49+Y49</f>
        <v>3</v>
      </c>
    </row>
    <row r="50" spans="1:28" ht="15.75" customHeight="1">
      <c r="A50" s="32">
        <v>14</v>
      </c>
      <c r="B50" s="33" t="s">
        <v>58</v>
      </c>
      <c r="C50" s="33">
        <v>17.971</v>
      </c>
      <c r="D50" s="33">
        <v>7</v>
      </c>
      <c r="E50" s="33">
        <v>2</v>
      </c>
      <c r="F50" s="33" t="s">
        <v>20</v>
      </c>
      <c r="G50" s="14"/>
      <c r="H50" s="12"/>
      <c r="I50" s="12"/>
      <c r="J50" s="12"/>
      <c r="K50" s="14"/>
      <c r="L50" s="12"/>
      <c r="M50" s="12"/>
      <c r="N50" s="12"/>
      <c r="O50" s="15"/>
      <c r="P50" s="3"/>
      <c r="Q50" s="3"/>
      <c r="R50" s="3"/>
      <c r="S50" s="14"/>
      <c r="T50" s="12"/>
      <c r="U50" s="12"/>
      <c r="V50" s="12"/>
      <c r="W50" s="14"/>
      <c r="X50" s="3"/>
      <c r="Y50" s="3"/>
      <c r="Z50" s="12"/>
      <c r="AA50" s="12">
        <f>COUNT(D50,H50,L50,P50,T50,X50)</f>
        <v>1</v>
      </c>
      <c r="AB50" s="13">
        <f>E50+I50+M50+Q50+U50+Y50</f>
        <v>2</v>
      </c>
    </row>
    <row r="51" spans="1:28" ht="15.75" customHeight="1">
      <c r="A51" s="1">
        <v>15</v>
      </c>
      <c r="B51" s="12" t="s">
        <v>48</v>
      </c>
      <c r="C51" s="12">
        <v>18.48</v>
      </c>
      <c r="D51" s="12">
        <v>8</v>
      </c>
      <c r="E51" s="12">
        <v>1</v>
      </c>
      <c r="F51" s="3" t="s">
        <v>20</v>
      </c>
      <c r="G51" s="14"/>
      <c r="H51" s="12"/>
      <c r="I51" s="12"/>
      <c r="J51" s="12"/>
      <c r="K51" s="15"/>
      <c r="L51" s="3"/>
      <c r="M51" s="3"/>
      <c r="N51" s="3"/>
      <c r="O51" s="15"/>
      <c r="P51" s="3"/>
      <c r="Q51" s="3"/>
      <c r="R51" s="3"/>
      <c r="S51" s="15"/>
      <c r="T51" s="3"/>
      <c r="U51" s="3"/>
      <c r="V51" s="3"/>
      <c r="W51" s="15"/>
      <c r="X51" s="3"/>
      <c r="Y51" s="3"/>
      <c r="Z51" s="3"/>
      <c r="AA51" s="12">
        <f>COUNT(D51,H51,L51,P51,T51,X51)</f>
        <v>1</v>
      </c>
      <c r="AB51" s="13">
        <f>E51+I51+M51+Q51+U51+Y51</f>
        <v>1</v>
      </c>
    </row>
    <row r="52" spans="1:28" ht="15.75" customHeight="1">
      <c r="A52" s="1">
        <v>16</v>
      </c>
      <c r="B52" s="12" t="s">
        <v>44</v>
      </c>
      <c r="C52" s="12" t="s">
        <v>32</v>
      </c>
      <c r="D52" s="12">
        <v>0</v>
      </c>
      <c r="E52" s="12">
        <v>0</v>
      </c>
      <c r="F52" s="3" t="s">
        <v>20</v>
      </c>
      <c r="G52" s="14"/>
      <c r="H52" s="12"/>
      <c r="I52" s="12"/>
      <c r="J52" s="12"/>
      <c r="K52" s="15"/>
      <c r="L52" s="3"/>
      <c r="M52" s="3"/>
      <c r="N52" s="3"/>
      <c r="O52" s="15"/>
      <c r="P52" s="3"/>
      <c r="Q52" s="3"/>
      <c r="R52" s="3"/>
      <c r="S52" s="15"/>
      <c r="T52" s="3"/>
      <c r="U52" s="3"/>
      <c r="V52" s="3"/>
      <c r="W52" s="15"/>
      <c r="X52" s="3"/>
      <c r="Y52" s="3"/>
      <c r="Z52" s="3"/>
      <c r="AA52" s="12">
        <f>COUNT(D52,H52,L52,P52,T52,X52)</f>
        <v>1</v>
      </c>
      <c r="AB52" s="13">
        <f>E52+I52+M52+Q52+U52+Y52</f>
        <v>0</v>
      </c>
    </row>
    <row r="53" spans="1:28" ht="15.75" customHeight="1">
      <c r="A53" s="1">
        <v>17</v>
      </c>
      <c r="B53" s="12" t="s">
        <v>59</v>
      </c>
      <c r="C53" s="12" t="s">
        <v>32</v>
      </c>
      <c r="D53" s="3">
        <v>0</v>
      </c>
      <c r="E53" s="3">
        <v>0</v>
      </c>
      <c r="F53" s="3" t="s">
        <v>20</v>
      </c>
      <c r="G53" s="15"/>
      <c r="H53" s="3"/>
      <c r="I53" s="3"/>
      <c r="J53" s="3"/>
      <c r="K53" s="15"/>
      <c r="L53" s="3"/>
      <c r="M53" s="3"/>
      <c r="N53" s="3"/>
      <c r="O53" s="15"/>
      <c r="P53" s="3"/>
      <c r="Q53" s="3"/>
      <c r="R53" s="3"/>
      <c r="S53" s="15"/>
      <c r="T53" s="3"/>
      <c r="U53" s="3"/>
      <c r="V53" s="3"/>
      <c r="W53" s="15"/>
      <c r="X53" s="3"/>
      <c r="Y53" s="3"/>
      <c r="Z53" s="3"/>
      <c r="AA53" s="12">
        <f>COUNT(D53,H53,L53,P53,T53,X53)</f>
        <v>1</v>
      </c>
      <c r="AB53" s="13">
        <f>E53+I53+M53+Q53+U53+Y53</f>
        <v>0</v>
      </c>
    </row>
    <row r="54" spans="1:28" ht="15.75" customHeight="1">
      <c r="A54" s="34">
        <v>18</v>
      </c>
      <c r="B54" s="12" t="s">
        <v>60</v>
      </c>
      <c r="C54" s="12"/>
      <c r="D54" s="3"/>
      <c r="E54" s="3"/>
      <c r="F54" s="3"/>
      <c r="G54" s="15"/>
      <c r="H54" s="3"/>
      <c r="I54" s="3"/>
      <c r="J54" s="3"/>
      <c r="K54" s="15"/>
      <c r="L54" s="3"/>
      <c r="M54" s="3"/>
      <c r="N54" s="3"/>
      <c r="O54" s="14" t="s">
        <v>32</v>
      </c>
      <c r="P54" s="12">
        <v>0</v>
      </c>
      <c r="Q54" s="12">
        <v>0</v>
      </c>
      <c r="R54" s="12" t="s">
        <v>20</v>
      </c>
      <c r="S54" s="15"/>
      <c r="T54" s="3"/>
      <c r="U54" s="3"/>
      <c r="V54" s="3"/>
      <c r="W54" s="15"/>
      <c r="X54" s="3"/>
      <c r="Y54" s="3"/>
      <c r="Z54" s="3"/>
      <c r="AA54" s="12">
        <f>COUNT(D54,H54,L54,P54,T54,X54)</f>
        <v>1</v>
      </c>
      <c r="AB54" s="13">
        <f>E54+I54+M54+Q54+U54+Y54</f>
        <v>0</v>
      </c>
    </row>
    <row r="55" spans="1:28" ht="15.75" customHeight="1">
      <c r="A55" s="34">
        <v>19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6"/>
      <c r="Q55" s="26"/>
      <c r="R55" s="26"/>
      <c r="S55" s="31"/>
      <c r="T55" s="26"/>
      <c r="U55" s="26"/>
      <c r="V55" s="26"/>
      <c r="W55" s="31"/>
      <c r="X55" s="26"/>
      <c r="Y55" s="26"/>
      <c r="Z55" s="26"/>
      <c r="AA55" s="12">
        <f t="shared" ref="AA37:AA55" si="2">COUNT(D55,H55,L55,P55,T55,X55)</f>
        <v>0</v>
      </c>
      <c r="AB55" s="13">
        <f t="shared" ref="AB37:AB55" si="3">E55+I55+M55+Q55+U55+Y55</f>
        <v>0</v>
      </c>
    </row>
    <row r="56" spans="1:28" ht="15.75" customHeight="1">
      <c r="A56" s="35"/>
      <c r="B56" s="134" t="s">
        <v>61</v>
      </c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6"/>
    </row>
    <row r="57" spans="1:28" ht="15.75" customHeight="1">
      <c r="A57" s="1" t="s">
        <v>1</v>
      </c>
      <c r="B57" s="2" t="s">
        <v>2</v>
      </c>
      <c r="C57" s="131" t="s">
        <v>3</v>
      </c>
      <c r="D57" s="127"/>
      <c r="E57" s="128"/>
      <c r="F57" s="2"/>
      <c r="G57" s="126" t="s">
        <v>3</v>
      </c>
      <c r="H57" s="127"/>
      <c r="I57" s="128"/>
      <c r="J57" s="3"/>
      <c r="K57" s="126" t="s">
        <v>3</v>
      </c>
      <c r="L57" s="127"/>
      <c r="M57" s="128"/>
      <c r="N57" s="3"/>
      <c r="O57" s="126" t="s">
        <v>3</v>
      </c>
      <c r="P57" s="127"/>
      <c r="Q57" s="128"/>
      <c r="R57" s="3"/>
      <c r="S57" s="126" t="s">
        <v>3</v>
      </c>
      <c r="T57" s="127"/>
      <c r="U57" s="128"/>
      <c r="V57" s="3"/>
      <c r="W57" s="126" t="s">
        <v>3</v>
      </c>
      <c r="X57" s="127"/>
      <c r="Y57" s="128"/>
      <c r="Z57" s="3"/>
      <c r="AA57" s="3"/>
      <c r="AB57" s="3"/>
    </row>
    <row r="58" spans="1:28" ht="15.75" customHeight="1">
      <c r="A58" s="1"/>
      <c r="B58" s="4" t="s">
        <v>4</v>
      </c>
      <c r="C58" s="131" t="s">
        <v>5</v>
      </c>
      <c r="D58" s="127"/>
      <c r="E58" s="128"/>
      <c r="F58" s="5" t="s">
        <v>6</v>
      </c>
      <c r="G58" s="132" t="s">
        <v>7</v>
      </c>
      <c r="H58" s="127"/>
      <c r="I58" s="128"/>
      <c r="J58" s="6" t="s">
        <v>6</v>
      </c>
      <c r="K58" s="132" t="s">
        <v>8</v>
      </c>
      <c r="L58" s="127"/>
      <c r="M58" s="128"/>
      <c r="N58" s="6" t="s">
        <v>6</v>
      </c>
      <c r="O58" s="132" t="s">
        <v>9</v>
      </c>
      <c r="P58" s="127"/>
      <c r="Q58" s="128"/>
      <c r="R58" s="6" t="s">
        <v>6</v>
      </c>
      <c r="S58" s="132" t="s">
        <v>10</v>
      </c>
      <c r="T58" s="127"/>
      <c r="U58" s="128"/>
      <c r="V58" s="6" t="s">
        <v>6</v>
      </c>
      <c r="W58" s="129" t="s">
        <v>11</v>
      </c>
      <c r="X58" s="127"/>
      <c r="Y58" s="128"/>
      <c r="Z58" s="6" t="s">
        <v>6</v>
      </c>
      <c r="AA58" s="3" t="s">
        <v>12</v>
      </c>
      <c r="AB58" s="3" t="s">
        <v>13</v>
      </c>
    </row>
    <row r="59" spans="1:28" ht="15.75" customHeight="1">
      <c r="A59" s="1"/>
      <c r="B59" s="2"/>
      <c r="C59" s="20" t="s">
        <v>14</v>
      </c>
      <c r="D59" s="2" t="s">
        <v>15</v>
      </c>
      <c r="E59" s="2" t="s">
        <v>16</v>
      </c>
      <c r="F59" s="2"/>
      <c r="G59" s="15" t="s">
        <v>14</v>
      </c>
      <c r="H59" s="3" t="s">
        <v>15</v>
      </c>
      <c r="I59" s="3" t="s">
        <v>16</v>
      </c>
      <c r="J59" s="3"/>
      <c r="K59" s="15" t="s">
        <v>14</v>
      </c>
      <c r="L59" s="3" t="s">
        <v>15</v>
      </c>
      <c r="M59" s="3" t="s">
        <v>16</v>
      </c>
      <c r="N59" s="3"/>
      <c r="O59" s="15" t="s">
        <v>14</v>
      </c>
      <c r="P59" s="3" t="s">
        <v>15</v>
      </c>
      <c r="Q59" s="3" t="s">
        <v>16</v>
      </c>
      <c r="R59" s="3"/>
      <c r="S59" s="15" t="s">
        <v>14</v>
      </c>
      <c r="T59" s="3" t="s">
        <v>15</v>
      </c>
      <c r="U59" s="3" t="s">
        <v>16</v>
      </c>
      <c r="V59" s="3"/>
      <c r="W59" s="15" t="s">
        <v>14</v>
      </c>
      <c r="X59" s="3" t="s">
        <v>15</v>
      </c>
      <c r="Y59" s="3" t="s">
        <v>16</v>
      </c>
      <c r="Z59" s="3"/>
      <c r="AA59" s="3" t="s">
        <v>17</v>
      </c>
      <c r="AB59" s="3" t="s">
        <v>18</v>
      </c>
    </row>
    <row r="60" spans="1:28" ht="15.75" customHeight="1">
      <c r="A60" s="1">
        <v>1</v>
      </c>
      <c r="B60" s="151" t="s">
        <v>34</v>
      </c>
      <c r="C60" s="151">
        <v>9.2110000000000003</v>
      </c>
      <c r="D60" s="151">
        <v>1</v>
      </c>
      <c r="E60" s="151">
        <v>8</v>
      </c>
      <c r="F60" s="154" t="s">
        <v>20</v>
      </c>
      <c r="G60" s="151">
        <v>8.5609999999999999</v>
      </c>
      <c r="H60" s="151">
        <v>1</v>
      </c>
      <c r="I60" s="151">
        <v>8</v>
      </c>
      <c r="J60" s="151" t="s">
        <v>20</v>
      </c>
      <c r="K60" s="151">
        <v>9.6029999999999998</v>
      </c>
      <c r="L60" s="151">
        <v>2</v>
      </c>
      <c r="M60" s="151">
        <v>7</v>
      </c>
      <c r="N60" s="151" t="s">
        <v>20</v>
      </c>
      <c r="O60" s="151">
        <v>8.9939999999999998</v>
      </c>
      <c r="P60" s="151">
        <v>1</v>
      </c>
      <c r="Q60" s="151">
        <v>8</v>
      </c>
      <c r="R60" s="151" t="s">
        <v>20</v>
      </c>
      <c r="S60" s="151">
        <v>8.82</v>
      </c>
      <c r="T60" s="151">
        <v>1</v>
      </c>
      <c r="U60" s="151">
        <v>8</v>
      </c>
      <c r="V60" s="151" t="s">
        <v>20</v>
      </c>
      <c r="W60" s="151">
        <v>9.0779999999999994</v>
      </c>
      <c r="X60" s="151">
        <v>1</v>
      </c>
      <c r="Y60" s="151">
        <v>8</v>
      </c>
      <c r="Z60" s="151" t="s">
        <v>20</v>
      </c>
      <c r="AA60" s="151">
        <f>COUNT(D60,H60,L60,P60,T60,X60)</f>
        <v>6</v>
      </c>
      <c r="AB60" s="152">
        <f>E60+I60+M60+Q60+U60+Y60</f>
        <v>47</v>
      </c>
    </row>
    <row r="61" spans="1:28" ht="15.75" customHeight="1">
      <c r="A61" s="1">
        <v>2</v>
      </c>
      <c r="B61" s="151" t="s">
        <v>36</v>
      </c>
      <c r="C61" s="151">
        <v>10.728999999999999</v>
      </c>
      <c r="D61" s="151">
        <v>4</v>
      </c>
      <c r="E61" s="151">
        <v>5</v>
      </c>
      <c r="F61" s="154" t="s">
        <v>20</v>
      </c>
      <c r="G61" s="151">
        <v>8.5939999999999994</v>
      </c>
      <c r="H61" s="151">
        <v>2</v>
      </c>
      <c r="I61" s="151">
        <v>7</v>
      </c>
      <c r="J61" s="151" t="s">
        <v>20</v>
      </c>
      <c r="K61" s="151">
        <v>9.4960000000000004</v>
      </c>
      <c r="L61" s="151">
        <v>1</v>
      </c>
      <c r="M61" s="151">
        <v>8</v>
      </c>
      <c r="N61" s="151" t="s">
        <v>20</v>
      </c>
      <c r="O61" s="151">
        <v>9.1750000000000007</v>
      </c>
      <c r="P61" s="151">
        <v>2</v>
      </c>
      <c r="Q61" s="151">
        <v>7</v>
      </c>
      <c r="R61" s="151" t="s">
        <v>20</v>
      </c>
      <c r="S61" s="151">
        <v>9.01</v>
      </c>
      <c r="T61" s="151">
        <v>2</v>
      </c>
      <c r="U61" s="151">
        <v>7</v>
      </c>
      <c r="V61" s="151" t="s">
        <v>20</v>
      </c>
      <c r="W61" s="151">
        <v>9.1110000000000007</v>
      </c>
      <c r="X61" s="151">
        <v>2</v>
      </c>
      <c r="Y61" s="151">
        <v>7</v>
      </c>
      <c r="Z61" s="151" t="s">
        <v>20</v>
      </c>
      <c r="AA61" s="151">
        <f>COUNT(D61,H61,L61,P61,T61,X61)</f>
        <v>6</v>
      </c>
      <c r="AB61" s="152">
        <f>E61+I61+M61+Q61+U61+Y61</f>
        <v>41</v>
      </c>
    </row>
    <row r="62" spans="1:28" ht="15.75" customHeight="1">
      <c r="A62" s="1">
        <v>3</v>
      </c>
      <c r="B62" s="151" t="s">
        <v>53</v>
      </c>
      <c r="C62" s="151">
        <v>12.494</v>
      </c>
      <c r="D62" s="151">
        <v>8</v>
      </c>
      <c r="E62" s="151">
        <v>1</v>
      </c>
      <c r="F62" s="151" t="s">
        <v>20</v>
      </c>
      <c r="G62" s="151">
        <v>9.6639999999999997</v>
      </c>
      <c r="H62" s="151">
        <v>4</v>
      </c>
      <c r="I62" s="151">
        <v>5</v>
      </c>
      <c r="J62" s="151" t="s">
        <v>20</v>
      </c>
      <c r="K62" s="151">
        <v>9.9039999999999999</v>
      </c>
      <c r="L62" s="151">
        <v>3</v>
      </c>
      <c r="M62" s="151">
        <v>6</v>
      </c>
      <c r="N62" s="151" t="s">
        <v>20</v>
      </c>
      <c r="O62" s="151">
        <v>9.6999999999999993</v>
      </c>
      <c r="P62" s="151">
        <v>4</v>
      </c>
      <c r="Q62" s="151">
        <v>5</v>
      </c>
      <c r="R62" s="151" t="s">
        <v>20</v>
      </c>
      <c r="S62" s="151">
        <v>9.5380000000000003</v>
      </c>
      <c r="T62" s="151">
        <v>3</v>
      </c>
      <c r="U62" s="151">
        <v>6</v>
      </c>
      <c r="V62" s="151" t="s">
        <v>20</v>
      </c>
      <c r="W62" s="151"/>
      <c r="X62" s="151"/>
      <c r="Y62" s="151"/>
      <c r="Z62" s="151"/>
      <c r="AA62" s="151">
        <f>COUNT(D62,H62,L62,P62,T62,X62)</f>
        <v>5</v>
      </c>
      <c r="AB62" s="152">
        <f>E62+I62+M62+Q62+U62+Y62</f>
        <v>23</v>
      </c>
    </row>
    <row r="63" spans="1:28" ht="15.75" customHeight="1">
      <c r="A63" s="1">
        <v>4</v>
      </c>
      <c r="B63" s="151" t="s">
        <v>63</v>
      </c>
      <c r="C63" s="151">
        <v>12.929</v>
      </c>
      <c r="D63" s="151">
        <v>9</v>
      </c>
      <c r="E63" s="154">
        <v>0</v>
      </c>
      <c r="F63" s="154" t="s">
        <v>20</v>
      </c>
      <c r="G63" s="151">
        <v>15.507999999999999</v>
      </c>
      <c r="H63" s="151">
        <v>7</v>
      </c>
      <c r="I63" s="151">
        <v>2</v>
      </c>
      <c r="J63" s="151" t="s">
        <v>20</v>
      </c>
      <c r="K63" s="151">
        <v>10.252000000000001</v>
      </c>
      <c r="L63" s="151">
        <v>4</v>
      </c>
      <c r="M63" s="151">
        <v>5</v>
      </c>
      <c r="N63" s="151" t="s">
        <v>20</v>
      </c>
      <c r="O63" s="151">
        <v>9.6809999999999992</v>
      </c>
      <c r="P63" s="151">
        <v>3</v>
      </c>
      <c r="Q63" s="151">
        <v>6</v>
      </c>
      <c r="R63" s="151" t="s">
        <v>20</v>
      </c>
      <c r="S63" s="151">
        <v>10.06</v>
      </c>
      <c r="T63" s="151">
        <v>6</v>
      </c>
      <c r="U63" s="151">
        <v>3</v>
      </c>
      <c r="V63" s="151" t="s">
        <v>20</v>
      </c>
      <c r="W63" s="151">
        <v>10.087999999999999</v>
      </c>
      <c r="X63" s="151">
        <v>5</v>
      </c>
      <c r="Y63" s="151">
        <v>4</v>
      </c>
      <c r="Z63" s="151" t="s">
        <v>20</v>
      </c>
      <c r="AA63" s="151">
        <f>COUNT(D63,H63,L63,P63,T63,X63)</f>
        <v>6</v>
      </c>
      <c r="AB63" s="152">
        <f>E63+I63+M63+Q63+U63+Y63</f>
        <v>20</v>
      </c>
    </row>
    <row r="64" spans="1:28" ht="15.75" customHeight="1">
      <c r="A64" s="1">
        <v>5</v>
      </c>
      <c r="B64" s="151" t="s">
        <v>62</v>
      </c>
      <c r="C64" s="151">
        <v>10.784000000000001</v>
      </c>
      <c r="D64" s="151">
        <v>5</v>
      </c>
      <c r="E64" s="151">
        <v>4</v>
      </c>
      <c r="F64" s="154" t="s">
        <v>20</v>
      </c>
      <c r="G64" s="151">
        <v>9.8059999999999992</v>
      </c>
      <c r="H64" s="151">
        <v>5</v>
      </c>
      <c r="I64" s="151">
        <v>4</v>
      </c>
      <c r="J64" s="151" t="s">
        <v>20</v>
      </c>
      <c r="K64" s="151">
        <v>15.670999999999999</v>
      </c>
      <c r="L64" s="151">
        <v>8</v>
      </c>
      <c r="M64" s="151">
        <v>1</v>
      </c>
      <c r="N64" s="151" t="s">
        <v>20</v>
      </c>
      <c r="O64" s="151">
        <v>10.206</v>
      </c>
      <c r="P64" s="151">
        <v>5</v>
      </c>
      <c r="Q64" s="151">
        <v>4</v>
      </c>
      <c r="R64" s="151" t="s">
        <v>20</v>
      </c>
      <c r="S64" s="151">
        <v>9.56</v>
      </c>
      <c r="T64" s="151">
        <v>4</v>
      </c>
      <c r="U64" s="151">
        <v>5</v>
      </c>
      <c r="V64" s="151" t="s">
        <v>20</v>
      </c>
      <c r="W64" s="151"/>
      <c r="X64" s="151"/>
      <c r="Y64" s="151"/>
      <c r="Z64" s="151"/>
      <c r="AA64" s="151">
        <f>COUNT(D64,H64,L64,P64,T64,X64)</f>
        <v>5</v>
      </c>
      <c r="AB64" s="152">
        <f>E64+I64+M64+Q64+U64+Y64</f>
        <v>18</v>
      </c>
    </row>
    <row r="65" spans="1:28" ht="15.75" customHeight="1">
      <c r="A65" s="1">
        <v>6</v>
      </c>
      <c r="B65" s="164" t="s">
        <v>39</v>
      </c>
      <c r="C65" s="164"/>
      <c r="D65" s="164"/>
      <c r="E65" s="164"/>
      <c r="F65" s="164"/>
      <c r="G65" s="164" t="s">
        <v>21</v>
      </c>
      <c r="H65" s="164">
        <v>0</v>
      </c>
      <c r="I65" s="164">
        <v>0</v>
      </c>
      <c r="J65" s="164" t="s">
        <v>20</v>
      </c>
      <c r="K65" s="164">
        <v>10.362</v>
      </c>
      <c r="L65" s="164">
        <v>5</v>
      </c>
      <c r="M65" s="164">
        <v>4</v>
      </c>
      <c r="N65" s="164" t="s">
        <v>20</v>
      </c>
      <c r="O65" s="162">
        <v>10.852</v>
      </c>
      <c r="P65" s="162">
        <v>7</v>
      </c>
      <c r="Q65" s="162">
        <v>2</v>
      </c>
      <c r="R65" s="162" t="s">
        <v>20</v>
      </c>
      <c r="S65" s="162">
        <v>9.7189999999999994</v>
      </c>
      <c r="T65" s="162">
        <v>5</v>
      </c>
      <c r="U65" s="162">
        <v>4</v>
      </c>
      <c r="V65" s="162" t="s">
        <v>20</v>
      </c>
      <c r="W65" s="162">
        <v>9.4469999999999992</v>
      </c>
      <c r="X65" s="162">
        <v>3</v>
      </c>
      <c r="Y65" s="162">
        <v>6</v>
      </c>
      <c r="Z65" s="162" t="s">
        <v>20</v>
      </c>
      <c r="AA65" s="151">
        <f>COUNT(D65,H65,L65,P65,T65,X65)</f>
        <v>5</v>
      </c>
      <c r="AB65" s="152">
        <f>E65+I65+M65+Q65+U65+Y65</f>
        <v>16</v>
      </c>
    </row>
    <row r="66" spans="1:28" ht="15.75" customHeight="1">
      <c r="A66" s="1">
        <v>7</v>
      </c>
      <c r="B66" s="170" t="s">
        <v>51</v>
      </c>
      <c r="C66" s="175">
        <v>15</v>
      </c>
      <c r="D66" s="170">
        <v>12</v>
      </c>
      <c r="E66" s="171">
        <v>0</v>
      </c>
      <c r="F66" s="171" t="s">
        <v>20</v>
      </c>
      <c r="G66" s="170">
        <v>9.5289999999999999</v>
      </c>
      <c r="H66" s="170">
        <v>3</v>
      </c>
      <c r="I66" s="170">
        <v>6</v>
      </c>
      <c r="J66" s="170" t="s">
        <v>20</v>
      </c>
      <c r="K66" s="171"/>
      <c r="L66" s="171"/>
      <c r="M66" s="171"/>
      <c r="N66" s="171"/>
      <c r="O66" s="170">
        <v>10.489000000000001</v>
      </c>
      <c r="P66" s="170">
        <v>6</v>
      </c>
      <c r="Q66" s="170">
        <v>3</v>
      </c>
      <c r="R66" s="170" t="s">
        <v>20</v>
      </c>
      <c r="S66" s="170">
        <v>14.912000000000001</v>
      </c>
      <c r="T66" s="170">
        <v>8</v>
      </c>
      <c r="U66" s="170">
        <v>1</v>
      </c>
      <c r="V66" s="170" t="s">
        <v>20</v>
      </c>
      <c r="W66" s="170">
        <v>9.6180000000000003</v>
      </c>
      <c r="X66" s="170">
        <v>4</v>
      </c>
      <c r="Y66" s="170">
        <v>5</v>
      </c>
      <c r="Z66" s="170" t="s">
        <v>20</v>
      </c>
      <c r="AA66" s="170">
        <f>COUNT(D66,H66,L66,P66,T66,X66)</f>
        <v>5</v>
      </c>
      <c r="AB66" s="174">
        <f>E66+I66+M66+Q66+U66+Y66</f>
        <v>15</v>
      </c>
    </row>
    <row r="67" spans="1:28" ht="15.75" customHeight="1">
      <c r="A67" s="1">
        <v>8</v>
      </c>
      <c r="B67" s="12" t="s">
        <v>44</v>
      </c>
      <c r="C67" s="12">
        <v>9.81</v>
      </c>
      <c r="D67" s="12">
        <v>2</v>
      </c>
      <c r="E67" s="12">
        <v>7</v>
      </c>
      <c r="F67" s="3" t="s">
        <v>20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>
        <f>COUNT(D67,H67,L67,P67,T67,X67)</f>
        <v>1</v>
      </c>
      <c r="AB67" s="13">
        <f>E67+I67+M67+Q67+U67+Y67</f>
        <v>7</v>
      </c>
    </row>
    <row r="68" spans="1:28" ht="15.75" customHeight="1">
      <c r="A68" s="1">
        <v>9</v>
      </c>
      <c r="B68" s="12" t="s">
        <v>48</v>
      </c>
      <c r="C68" s="12">
        <v>10.632</v>
      </c>
      <c r="D68" s="12">
        <v>3</v>
      </c>
      <c r="E68" s="12">
        <v>6</v>
      </c>
      <c r="F68" s="3" t="s">
        <v>20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>
        <f>COUNT(D68,H68,L68,P68,T68,X68)</f>
        <v>1</v>
      </c>
      <c r="AB68" s="13">
        <f>E68+I68+M68+Q68+U68+Y68</f>
        <v>6</v>
      </c>
    </row>
    <row r="69" spans="1:28" ht="15.75" customHeight="1">
      <c r="A69" s="1">
        <v>10</v>
      </c>
      <c r="B69" s="12" t="s">
        <v>64</v>
      </c>
      <c r="C69" s="12">
        <v>13.699</v>
      </c>
      <c r="D69" s="12">
        <v>11</v>
      </c>
      <c r="E69" s="12">
        <v>0</v>
      </c>
      <c r="F69" s="3" t="s">
        <v>20</v>
      </c>
      <c r="G69" s="12">
        <v>11.103999999999999</v>
      </c>
      <c r="H69" s="12">
        <v>6</v>
      </c>
      <c r="I69" s="12">
        <v>3</v>
      </c>
      <c r="J69" s="12" t="s">
        <v>20</v>
      </c>
      <c r="K69" s="3">
        <v>13.972</v>
      </c>
      <c r="L69" s="3">
        <v>7</v>
      </c>
      <c r="M69" s="3">
        <v>2</v>
      </c>
      <c r="N69" s="3" t="s">
        <v>20</v>
      </c>
      <c r="O69" s="12">
        <v>11.122</v>
      </c>
      <c r="P69" s="12">
        <v>8</v>
      </c>
      <c r="Q69" s="12">
        <v>1</v>
      </c>
      <c r="R69" s="12" t="s">
        <v>20</v>
      </c>
      <c r="S69" s="3"/>
      <c r="T69" s="3"/>
      <c r="U69" s="3"/>
      <c r="V69" s="3"/>
      <c r="W69" s="3"/>
      <c r="X69" s="3"/>
      <c r="Y69" s="3"/>
      <c r="Z69" s="3"/>
      <c r="AA69" s="12">
        <f>COUNT(D69,H69,L69,P69,T69,X69)</f>
        <v>4</v>
      </c>
      <c r="AB69" s="13">
        <f>E69+I69+M69+Q69+U69+Y69</f>
        <v>6</v>
      </c>
    </row>
    <row r="70" spans="1:28" ht="15.75" customHeight="1">
      <c r="A70" s="1">
        <v>11</v>
      </c>
      <c r="B70" s="12" t="s">
        <v>42</v>
      </c>
      <c r="C70" s="12">
        <v>11.337</v>
      </c>
      <c r="D70" s="12">
        <v>6</v>
      </c>
      <c r="E70" s="12">
        <v>3</v>
      </c>
      <c r="F70" s="3" t="s">
        <v>20</v>
      </c>
      <c r="G70" s="12"/>
      <c r="H70" s="12"/>
      <c r="I70" s="12"/>
      <c r="J70" s="12"/>
      <c r="K70" s="12"/>
      <c r="L70" s="12"/>
      <c r="M70" s="12"/>
      <c r="N70" s="12"/>
      <c r="O70" s="3"/>
      <c r="P70" s="3"/>
      <c r="Q70" s="3"/>
      <c r="R70" s="3"/>
      <c r="S70" s="12"/>
      <c r="T70" s="12"/>
      <c r="U70" s="12"/>
      <c r="V70" s="12"/>
      <c r="W70" s="12"/>
      <c r="X70" s="12"/>
      <c r="Y70" s="12"/>
      <c r="Z70" s="12"/>
      <c r="AA70" s="12">
        <f>COUNT(D70,H70,L70,P70,T70,X70)</f>
        <v>1</v>
      </c>
      <c r="AB70" s="13">
        <f>E70+I70+M70+Q70+U70+Y70</f>
        <v>3</v>
      </c>
    </row>
    <row r="71" spans="1:28" ht="15.75" customHeight="1">
      <c r="A71" s="1">
        <v>12</v>
      </c>
      <c r="B71" s="2" t="s">
        <v>41</v>
      </c>
      <c r="C71" s="2"/>
      <c r="D71" s="2"/>
      <c r="E71" s="2"/>
      <c r="F71" s="2"/>
      <c r="G71" s="2"/>
      <c r="H71" s="2"/>
      <c r="I71" s="2"/>
      <c r="J71" s="2"/>
      <c r="K71" s="2">
        <v>10.478</v>
      </c>
      <c r="L71" s="2">
        <v>6</v>
      </c>
      <c r="M71" s="2">
        <v>3</v>
      </c>
      <c r="N71" s="26" t="s">
        <v>20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2">
        <f>COUNT(D71,H71,L71,P71,T71,X71)</f>
        <v>1</v>
      </c>
      <c r="AB71" s="13">
        <f>E71+I71+M71+Q71+U71+Y71</f>
        <v>3</v>
      </c>
    </row>
    <row r="72" spans="1:28" ht="15.75" customHeight="1">
      <c r="A72" s="18">
        <v>13</v>
      </c>
      <c r="B72" s="12" t="s">
        <v>58</v>
      </c>
      <c r="C72" s="12">
        <v>11.965</v>
      </c>
      <c r="D72" s="12">
        <v>7</v>
      </c>
      <c r="E72" s="12">
        <v>2</v>
      </c>
      <c r="F72" s="3" t="s">
        <v>20</v>
      </c>
      <c r="G72" s="3"/>
      <c r="H72" s="3"/>
      <c r="I72" s="3"/>
      <c r="J72" s="3"/>
      <c r="K72" s="12"/>
      <c r="L72" s="12"/>
      <c r="M72" s="12"/>
      <c r="N72" s="12"/>
      <c r="O72" s="3"/>
      <c r="P72" s="3"/>
      <c r="Q72" s="3"/>
      <c r="R72" s="3"/>
      <c r="S72" s="12"/>
      <c r="T72" s="12"/>
      <c r="U72" s="12"/>
      <c r="V72" s="12"/>
      <c r="W72" s="12"/>
      <c r="X72" s="12"/>
      <c r="Y72" s="12"/>
      <c r="Z72" s="12"/>
      <c r="AA72" s="12">
        <f>COUNT(D72,H72,L72,P72,T72,X72)</f>
        <v>1</v>
      </c>
      <c r="AB72" s="13">
        <f>E72+I72+M72+Q72+U72+Y72</f>
        <v>2</v>
      </c>
    </row>
    <row r="73" spans="1:28" ht="15.75" customHeight="1">
      <c r="A73" s="1">
        <v>14</v>
      </c>
      <c r="B73" s="25" t="s">
        <v>22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5">
        <v>11.137</v>
      </c>
      <c r="T73" s="25">
        <v>7</v>
      </c>
      <c r="U73" s="25">
        <v>2</v>
      </c>
      <c r="V73" s="25" t="s">
        <v>20</v>
      </c>
      <c r="W73" s="2"/>
      <c r="X73" s="2"/>
      <c r="Y73" s="2"/>
      <c r="Z73" s="2"/>
      <c r="AA73" s="12">
        <f>COUNT(D73,H73,L73,P73,T73,X73)</f>
        <v>1</v>
      </c>
      <c r="AB73" s="13">
        <f>E73+I73+M73+Q73+U73+Y73</f>
        <v>2</v>
      </c>
    </row>
    <row r="74" spans="1:28" ht="15.75" customHeight="1">
      <c r="A74" s="1">
        <v>15</v>
      </c>
      <c r="B74" s="12" t="s">
        <v>57</v>
      </c>
      <c r="C74" s="12">
        <v>13.005000000000001</v>
      </c>
      <c r="D74" s="12">
        <v>10</v>
      </c>
      <c r="E74" s="12">
        <v>0</v>
      </c>
      <c r="F74" s="3" t="s">
        <v>20</v>
      </c>
      <c r="G74" s="12"/>
      <c r="H74" s="12"/>
      <c r="I74" s="12"/>
      <c r="J74" s="12"/>
      <c r="K74" s="3"/>
      <c r="L74" s="3"/>
      <c r="M74" s="3"/>
      <c r="N74" s="3"/>
      <c r="O74" s="12">
        <v>12.535</v>
      </c>
      <c r="P74" s="12">
        <v>9</v>
      </c>
      <c r="Q74" s="12">
        <v>0</v>
      </c>
      <c r="R74" s="12" t="s">
        <v>20</v>
      </c>
      <c r="S74" s="3"/>
      <c r="T74" s="3"/>
      <c r="U74" s="3"/>
      <c r="V74" s="3"/>
      <c r="W74" s="3"/>
      <c r="X74" s="3"/>
      <c r="Y74" s="3"/>
      <c r="Z74" s="3"/>
      <c r="AA74" s="12">
        <f>COUNT(D74,H74,L74,P74,T74,X74)</f>
        <v>2</v>
      </c>
      <c r="AB74" s="13">
        <f>E74+I74+M74+Q74+U74+Y74</f>
        <v>0</v>
      </c>
    </row>
    <row r="75" spans="1:28" ht="15.75" customHeight="1">
      <c r="A75" s="1">
        <v>16</v>
      </c>
      <c r="B75" s="25" t="s">
        <v>59</v>
      </c>
      <c r="C75" s="25">
        <v>16.442</v>
      </c>
      <c r="D75" s="25">
        <v>13</v>
      </c>
      <c r="E75" s="2">
        <v>0</v>
      </c>
      <c r="F75" s="2" t="s">
        <v>20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5"/>
      <c r="X75" s="25"/>
      <c r="Y75" s="25"/>
      <c r="Z75" s="25"/>
      <c r="AA75" s="12">
        <f>COUNT(D75,H75,L75,P75,T75,X75)</f>
        <v>1</v>
      </c>
      <c r="AB75" s="13">
        <f>E75+I75+M75+Q75+U75+Y75</f>
        <v>0</v>
      </c>
    </row>
    <row r="76" spans="1:28" ht="15.75" customHeight="1">
      <c r="A76" s="1">
        <v>17</v>
      </c>
      <c r="B76" s="25" t="s">
        <v>60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5">
        <v>16.285</v>
      </c>
      <c r="P76" s="25">
        <v>10</v>
      </c>
      <c r="Q76" s="25">
        <v>0</v>
      </c>
      <c r="R76" s="25" t="s">
        <v>20</v>
      </c>
      <c r="S76" s="2"/>
      <c r="T76" s="2"/>
      <c r="U76" s="2"/>
      <c r="V76" s="2"/>
      <c r="W76" s="2"/>
      <c r="X76" s="2"/>
      <c r="Y76" s="2"/>
      <c r="Z76" s="2"/>
      <c r="AA76" s="12">
        <f>COUNT(D76,H76,L76,P76,T76,X76)</f>
        <v>1</v>
      </c>
      <c r="AB76" s="13">
        <f>E76+I76+M76+Q76+U76+Y76</f>
        <v>0</v>
      </c>
    </row>
    <row r="77" spans="1:28" ht="15.75" customHeight="1">
      <c r="A77" s="36">
        <v>18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2">
        <f t="shared" ref="AA60:AA77" si="4">COUNT(D77,H77,L77,P77,T77,X77)</f>
        <v>0</v>
      </c>
      <c r="AB77" s="13">
        <f t="shared" ref="AB60:AB77" si="5">E77+I77+M77+Q77+U77+Y77</f>
        <v>0</v>
      </c>
    </row>
    <row r="78" spans="1:28" ht="15.75" customHeight="1">
      <c r="A78" s="133" t="s">
        <v>65</v>
      </c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8"/>
    </row>
    <row r="79" spans="1:28" ht="15.75" customHeight="1">
      <c r="A79" s="1" t="s">
        <v>1</v>
      </c>
      <c r="B79" s="2" t="s">
        <v>2</v>
      </c>
      <c r="C79" s="131" t="s">
        <v>3</v>
      </c>
      <c r="D79" s="127"/>
      <c r="E79" s="128"/>
      <c r="F79" s="25"/>
      <c r="G79" s="126" t="s">
        <v>3</v>
      </c>
      <c r="H79" s="127"/>
      <c r="I79" s="128"/>
      <c r="J79" s="3"/>
      <c r="K79" s="126" t="s">
        <v>3</v>
      </c>
      <c r="L79" s="127"/>
      <c r="M79" s="128"/>
      <c r="N79" s="3"/>
      <c r="O79" s="126" t="s">
        <v>3</v>
      </c>
      <c r="P79" s="127"/>
      <c r="Q79" s="128"/>
      <c r="R79" s="3"/>
      <c r="S79" s="126" t="s">
        <v>3</v>
      </c>
      <c r="T79" s="127"/>
      <c r="U79" s="128"/>
      <c r="V79" s="3"/>
      <c r="W79" s="126" t="s">
        <v>3</v>
      </c>
      <c r="X79" s="127"/>
      <c r="Y79" s="128"/>
      <c r="Z79" s="3"/>
      <c r="AA79" s="3"/>
      <c r="AB79" s="3"/>
    </row>
    <row r="80" spans="1:28" ht="15.75" customHeight="1">
      <c r="A80" s="1"/>
      <c r="B80" s="4" t="s">
        <v>4</v>
      </c>
      <c r="C80" s="131" t="s">
        <v>5</v>
      </c>
      <c r="D80" s="127"/>
      <c r="E80" s="128"/>
      <c r="F80" s="5" t="s">
        <v>6</v>
      </c>
      <c r="G80" s="132" t="s">
        <v>7</v>
      </c>
      <c r="H80" s="127"/>
      <c r="I80" s="128"/>
      <c r="J80" s="6" t="s">
        <v>6</v>
      </c>
      <c r="K80" s="132" t="s">
        <v>8</v>
      </c>
      <c r="L80" s="127"/>
      <c r="M80" s="128"/>
      <c r="N80" s="6" t="s">
        <v>6</v>
      </c>
      <c r="O80" s="132" t="s">
        <v>9</v>
      </c>
      <c r="P80" s="127"/>
      <c r="Q80" s="128"/>
      <c r="R80" s="6" t="s">
        <v>6</v>
      </c>
      <c r="S80" s="132" t="s">
        <v>10</v>
      </c>
      <c r="T80" s="127"/>
      <c r="U80" s="128"/>
      <c r="V80" s="6" t="s">
        <v>6</v>
      </c>
      <c r="W80" s="129" t="s">
        <v>11</v>
      </c>
      <c r="X80" s="127"/>
      <c r="Y80" s="128"/>
      <c r="Z80" s="6" t="s">
        <v>6</v>
      </c>
      <c r="AA80" s="3" t="s">
        <v>12</v>
      </c>
      <c r="AB80" s="3" t="s">
        <v>13</v>
      </c>
    </row>
    <row r="81" spans="1:28" ht="15.75" customHeight="1">
      <c r="A81" s="18"/>
      <c r="B81" s="2"/>
      <c r="C81" s="20" t="s">
        <v>14</v>
      </c>
      <c r="D81" s="2" t="s">
        <v>15</v>
      </c>
      <c r="E81" s="2" t="s">
        <v>16</v>
      </c>
      <c r="F81" s="2"/>
      <c r="G81" s="15" t="s">
        <v>14</v>
      </c>
      <c r="H81" s="3" t="s">
        <v>15</v>
      </c>
      <c r="I81" s="3" t="s">
        <v>16</v>
      </c>
      <c r="J81" s="3"/>
      <c r="K81" s="15" t="s">
        <v>14</v>
      </c>
      <c r="L81" s="3" t="s">
        <v>15</v>
      </c>
      <c r="M81" s="3" t="s">
        <v>16</v>
      </c>
      <c r="N81" s="3"/>
      <c r="O81" s="15" t="s">
        <v>14</v>
      </c>
      <c r="P81" s="3" t="s">
        <v>15</v>
      </c>
      <c r="Q81" s="3" t="s">
        <v>16</v>
      </c>
      <c r="R81" s="3"/>
      <c r="S81" s="15" t="s">
        <v>14</v>
      </c>
      <c r="T81" s="3" t="s">
        <v>15</v>
      </c>
      <c r="U81" s="3" t="s">
        <v>16</v>
      </c>
      <c r="V81" s="3"/>
      <c r="W81" s="15" t="s">
        <v>14</v>
      </c>
      <c r="X81" s="3" t="s">
        <v>15</v>
      </c>
      <c r="Y81" s="3" t="s">
        <v>16</v>
      </c>
      <c r="Z81" s="3"/>
      <c r="AA81" s="3" t="s">
        <v>17</v>
      </c>
      <c r="AB81" s="3" t="s">
        <v>18</v>
      </c>
    </row>
    <row r="82" spans="1:28" ht="15.75" customHeight="1">
      <c r="A82" s="1">
        <v>1</v>
      </c>
      <c r="B82" s="176" t="s">
        <v>34</v>
      </c>
      <c r="C82" s="176">
        <v>16.443999999999999</v>
      </c>
      <c r="D82" s="176">
        <v>1</v>
      </c>
      <c r="E82" s="176">
        <v>8</v>
      </c>
      <c r="F82" s="176" t="s">
        <v>20</v>
      </c>
      <c r="G82" s="176">
        <v>17.956</v>
      </c>
      <c r="H82" s="176">
        <v>2</v>
      </c>
      <c r="I82" s="176">
        <v>7</v>
      </c>
      <c r="J82" s="176" t="s">
        <v>20</v>
      </c>
      <c r="K82" s="176">
        <v>17.681999999999999</v>
      </c>
      <c r="L82" s="176">
        <v>2</v>
      </c>
      <c r="M82" s="176">
        <v>7</v>
      </c>
      <c r="N82" s="151" t="s">
        <v>20</v>
      </c>
      <c r="O82" s="153">
        <v>17.829000000000001</v>
      </c>
      <c r="P82" s="151">
        <v>1</v>
      </c>
      <c r="Q82" s="151">
        <v>8</v>
      </c>
      <c r="R82" s="151" t="s">
        <v>20</v>
      </c>
      <c r="S82" s="153">
        <v>17.498999999999999</v>
      </c>
      <c r="T82" s="151">
        <v>1</v>
      </c>
      <c r="U82" s="151">
        <v>8</v>
      </c>
      <c r="V82" s="151" t="s">
        <v>20</v>
      </c>
      <c r="W82" s="153">
        <v>17.885000000000002</v>
      </c>
      <c r="X82" s="151">
        <v>2</v>
      </c>
      <c r="Y82" s="151">
        <v>7</v>
      </c>
      <c r="Z82" s="151"/>
      <c r="AA82" s="151">
        <f>COUNT(D82,H82,L82,P82,T82,X82)</f>
        <v>6</v>
      </c>
      <c r="AB82" s="152">
        <f>E82+I82+M82+Q82+U82+Y82</f>
        <v>45</v>
      </c>
    </row>
    <row r="83" spans="1:28" ht="15.75" customHeight="1">
      <c r="A83" s="1">
        <v>1</v>
      </c>
      <c r="B83" s="176" t="s">
        <v>53</v>
      </c>
      <c r="C83" s="176">
        <v>18.079999999999998</v>
      </c>
      <c r="D83" s="176">
        <v>2</v>
      </c>
      <c r="E83" s="176">
        <v>7</v>
      </c>
      <c r="F83" s="176" t="s">
        <v>20</v>
      </c>
      <c r="G83" s="176">
        <v>18.791</v>
      </c>
      <c r="H83" s="176">
        <v>3</v>
      </c>
      <c r="I83" s="176">
        <v>6</v>
      </c>
      <c r="J83" s="176" t="s">
        <v>20</v>
      </c>
      <c r="K83" s="176">
        <v>19.024999999999999</v>
      </c>
      <c r="L83" s="176">
        <v>4</v>
      </c>
      <c r="M83" s="176">
        <v>5</v>
      </c>
      <c r="N83" s="151" t="s">
        <v>20</v>
      </c>
      <c r="O83" s="151">
        <v>18.745000000000001</v>
      </c>
      <c r="P83" s="151">
        <v>2</v>
      </c>
      <c r="Q83" s="151">
        <v>7</v>
      </c>
      <c r="R83" s="151" t="s">
        <v>20</v>
      </c>
      <c r="S83" s="151">
        <v>18.241</v>
      </c>
      <c r="T83" s="151">
        <v>3</v>
      </c>
      <c r="U83" s="151">
        <v>6</v>
      </c>
      <c r="V83" s="151" t="s">
        <v>20</v>
      </c>
      <c r="W83" s="151"/>
      <c r="X83" s="151"/>
      <c r="Y83" s="151"/>
      <c r="Z83" s="151"/>
      <c r="AA83" s="151">
        <f>COUNT(D83,H83,L83,P83,T83,X83)</f>
        <v>5</v>
      </c>
      <c r="AB83" s="152">
        <f>E83+I83+M83+Q83+U83+Y83</f>
        <v>31</v>
      </c>
    </row>
    <row r="84" spans="1:28" ht="15.75" customHeight="1">
      <c r="A84" s="1">
        <v>3</v>
      </c>
      <c r="B84" s="151" t="s">
        <v>36</v>
      </c>
      <c r="C84" s="153">
        <v>19.742999999999999</v>
      </c>
      <c r="D84" s="151">
        <v>4</v>
      </c>
      <c r="E84" s="152">
        <v>5</v>
      </c>
      <c r="F84" s="161" t="s">
        <v>20</v>
      </c>
      <c r="G84" s="153">
        <v>17.327999999999999</v>
      </c>
      <c r="H84" s="151">
        <v>1</v>
      </c>
      <c r="I84" s="151">
        <v>8</v>
      </c>
      <c r="J84" s="151" t="s">
        <v>20</v>
      </c>
      <c r="K84" s="153">
        <v>17.231999999999999</v>
      </c>
      <c r="L84" s="151">
        <v>1</v>
      </c>
      <c r="M84" s="151">
        <v>8</v>
      </c>
      <c r="N84" s="151" t="s">
        <v>20</v>
      </c>
      <c r="O84" s="153">
        <v>24.231000000000002</v>
      </c>
      <c r="P84" s="151">
        <v>7</v>
      </c>
      <c r="Q84" s="151">
        <v>2</v>
      </c>
      <c r="R84" s="151" t="s">
        <v>20</v>
      </c>
      <c r="S84" s="153" t="s">
        <v>32</v>
      </c>
      <c r="T84" s="151">
        <v>0</v>
      </c>
      <c r="U84" s="151">
        <v>0</v>
      </c>
      <c r="V84" s="151" t="s">
        <v>20</v>
      </c>
      <c r="W84" s="153">
        <v>17.196999999999999</v>
      </c>
      <c r="X84" s="151">
        <v>1</v>
      </c>
      <c r="Y84" s="151">
        <v>8</v>
      </c>
      <c r="Z84" s="151"/>
      <c r="AA84" s="151">
        <f>COUNT(D84,H84,L84,P84,T84,X84)</f>
        <v>6</v>
      </c>
      <c r="AB84" s="152">
        <f>E84+I84+M84+Q84+U84+Y84</f>
        <v>31</v>
      </c>
    </row>
    <row r="85" spans="1:28" ht="15.75" customHeight="1">
      <c r="A85" s="1">
        <v>4</v>
      </c>
      <c r="B85" s="151" t="s">
        <v>39</v>
      </c>
      <c r="C85" s="154"/>
      <c r="D85" s="151"/>
      <c r="E85" s="154"/>
      <c r="F85" s="154"/>
      <c r="G85" s="151">
        <v>23.21</v>
      </c>
      <c r="H85" s="151">
        <v>5</v>
      </c>
      <c r="I85" s="151">
        <v>4</v>
      </c>
      <c r="J85" s="151" t="s">
        <v>20</v>
      </c>
      <c r="K85" s="154">
        <v>19.297999999999998</v>
      </c>
      <c r="L85" s="154">
        <v>5</v>
      </c>
      <c r="M85" s="154">
        <v>4</v>
      </c>
      <c r="N85" s="154" t="s">
        <v>20</v>
      </c>
      <c r="O85" s="151">
        <v>22.765000000000001</v>
      </c>
      <c r="P85" s="151">
        <v>4</v>
      </c>
      <c r="Q85" s="151">
        <v>5</v>
      </c>
      <c r="R85" s="151" t="s">
        <v>20</v>
      </c>
      <c r="S85" s="151">
        <v>17.849</v>
      </c>
      <c r="T85" s="151">
        <v>2</v>
      </c>
      <c r="U85" s="151">
        <v>7</v>
      </c>
      <c r="V85" s="151" t="s">
        <v>20</v>
      </c>
      <c r="W85" s="151">
        <v>17.940000000000001</v>
      </c>
      <c r="X85" s="151">
        <v>3</v>
      </c>
      <c r="Y85" s="151">
        <v>6</v>
      </c>
      <c r="Z85" s="154"/>
      <c r="AA85" s="151">
        <f>COUNT(D85,H85,L85,P85,T85,X85)</f>
        <v>5</v>
      </c>
      <c r="AB85" s="152">
        <f>E85+I85+M85+Q85+U85+Y85</f>
        <v>26</v>
      </c>
    </row>
    <row r="86" spans="1:28" ht="15.75" customHeight="1">
      <c r="A86" s="1">
        <v>5</v>
      </c>
      <c r="B86" s="151" t="s">
        <v>62</v>
      </c>
      <c r="C86" s="151">
        <v>21.995000000000001</v>
      </c>
      <c r="D86" s="151">
        <v>7</v>
      </c>
      <c r="E86" s="151">
        <v>2</v>
      </c>
      <c r="F86" s="154" t="s">
        <v>20</v>
      </c>
      <c r="G86" s="151">
        <v>24.353999999999999</v>
      </c>
      <c r="H86" s="151">
        <v>6</v>
      </c>
      <c r="I86" s="151">
        <v>3</v>
      </c>
      <c r="J86" s="151" t="s">
        <v>20</v>
      </c>
      <c r="K86" s="151">
        <v>22.472000000000001</v>
      </c>
      <c r="L86" s="151">
        <v>6</v>
      </c>
      <c r="M86" s="151">
        <v>3</v>
      </c>
      <c r="N86" s="151" t="s">
        <v>20</v>
      </c>
      <c r="O86" s="151">
        <v>25.754000000000001</v>
      </c>
      <c r="P86" s="151">
        <v>9</v>
      </c>
      <c r="Q86" s="151">
        <v>0</v>
      </c>
      <c r="R86" s="151" t="s">
        <v>20</v>
      </c>
      <c r="S86" s="151">
        <v>18.690000000000001</v>
      </c>
      <c r="T86" s="151">
        <v>4</v>
      </c>
      <c r="U86" s="151">
        <v>5</v>
      </c>
      <c r="V86" s="151" t="s">
        <v>20</v>
      </c>
      <c r="W86" s="151"/>
      <c r="X86" s="151"/>
      <c r="Y86" s="151"/>
      <c r="Z86" s="151"/>
      <c r="AA86" s="151">
        <f>COUNT(D86,H86,L86,P86,T86,X86)</f>
        <v>5</v>
      </c>
      <c r="AB86" s="152">
        <f>E86+I86+M86+Q86+U86+Y86</f>
        <v>13</v>
      </c>
    </row>
    <row r="87" spans="1:28" ht="15.75" customHeight="1">
      <c r="A87" s="1">
        <v>6</v>
      </c>
      <c r="B87" s="151" t="s">
        <v>51</v>
      </c>
      <c r="C87" s="153">
        <v>24.786000000000001</v>
      </c>
      <c r="D87" s="151">
        <v>0</v>
      </c>
      <c r="E87" s="152">
        <v>0</v>
      </c>
      <c r="F87" s="152" t="s">
        <v>20</v>
      </c>
      <c r="G87" s="153">
        <v>24.945</v>
      </c>
      <c r="H87" s="151">
        <v>7</v>
      </c>
      <c r="I87" s="151">
        <v>2</v>
      </c>
      <c r="J87" s="151" t="s">
        <v>20</v>
      </c>
      <c r="K87" s="153"/>
      <c r="L87" s="151"/>
      <c r="M87" s="151"/>
      <c r="N87" s="151"/>
      <c r="O87" s="153">
        <v>23.838000000000001</v>
      </c>
      <c r="P87" s="151">
        <v>6</v>
      </c>
      <c r="Q87" s="151">
        <v>3</v>
      </c>
      <c r="R87" s="151" t="s">
        <v>20</v>
      </c>
      <c r="S87" s="153">
        <v>31.062000000000001</v>
      </c>
      <c r="T87" s="151">
        <v>6</v>
      </c>
      <c r="U87" s="151">
        <v>3</v>
      </c>
      <c r="V87" s="151" t="s">
        <v>20</v>
      </c>
      <c r="W87" s="153">
        <v>30.797000000000001</v>
      </c>
      <c r="X87" s="151">
        <v>5</v>
      </c>
      <c r="Y87" s="151">
        <v>4</v>
      </c>
      <c r="Z87" s="151"/>
      <c r="AA87" s="151">
        <f>COUNT(D87,H87,L87,P87,T87,X87)</f>
        <v>5</v>
      </c>
      <c r="AB87" s="152">
        <f>E87+I87+M87+Q87+U87+Y87</f>
        <v>12</v>
      </c>
    </row>
    <row r="88" spans="1:28" ht="15.75" customHeight="1">
      <c r="A88" s="1">
        <v>7</v>
      </c>
      <c r="B88" s="170" t="s">
        <v>63</v>
      </c>
      <c r="C88" s="172">
        <v>24.843</v>
      </c>
      <c r="D88" s="171">
        <v>0</v>
      </c>
      <c r="E88" s="177">
        <v>0</v>
      </c>
      <c r="F88" s="177" t="s">
        <v>20</v>
      </c>
      <c r="G88" s="172">
        <v>28.963000000000001</v>
      </c>
      <c r="H88" s="170">
        <v>9</v>
      </c>
      <c r="I88" s="171"/>
      <c r="J88" s="170" t="s">
        <v>20</v>
      </c>
      <c r="K88" s="172"/>
      <c r="L88" s="170"/>
      <c r="M88" s="170"/>
      <c r="N88" s="170"/>
      <c r="O88" s="172">
        <v>25.463999999999999</v>
      </c>
      <c r="P88" s="170">
        <v>8</v>
      </c>
      <c r="Q88" s="170">
        <v>1</v>
      </c>
      <c r="R88" s="170" t="s">
        <v>20</v>
      </c>
      <c r="S88" s="172">
        <v>21.57</v>
      </c>
      <c r="T88" s="170">
        <v>5</v>
      </c>
      <c r="U88" s="170">
        <v>4</v>
      </c>
      <c r="V88" s="170" t="s">
        <v>20</v>
      </c>
      <c r="W88" s="172">
        <v>21.221</v>
      </c>
      <c r="X88" s="170">
        <v>4</v>
      </c>
      <c r="Y88" s="170">
        <v>5</v>
      </c>
      <c r="Z88" s="171"/>
      <c r="AA88" s="170">
        <f>COUNT(D88,H88,L88,P88,T88,X88)</f>
        <v>5</v>
      </c>
      <c r="AB88" s="174">
        <f>E88+I88+M88+Q88+U88+Y88</f>
        <v>10</v>
      </c>
    </row>
    <row r="89" spans="1:28" ht="15.75" customHeight="1">
      <c r="A89" s="1">
        <v>8</v>
      </c>
      <c r="B89" s="12" t="s">
        <v>54</v>
      </c>
      <c r="C89" s="3"/>
      <c r="D89" s="3"/>
      <c r="E89" s="3"/>
      <c r="F89" s="3"/>
      <c r="G89" s="12">
        <v>26.84</v>
      </c>
      <c r="H89" s="12">
        <v>8</v>
      </c>
      <c r="I89" s="12">
        <v>1</v>
      </c>
      <c r="J89" s="12" t="s">
        <v>20</v>
      </c>
      <c r="K89" s="3">
        <v>23.077999999999999</v>
      </c>
      <c r="L89" s="3">
        <v>7</v>
      </c>
      <c r="M89" s="3">
        <v>2</v>
      </c>
      <c r="N89" s="3" t="s">
        <v>20</v>
      </c>
      <c r="O89" s="12">
        <v>23.670999999999999</v>
      </c>
      <c r="P89" s="12">
        <v>5</v>
      </c>
      <c r="Q89" s="12">
        <v>4</v>
      </c>
      <c r="R89" s="12" t="s">
        <v>20</v>
      </c>
      <c r="S89" s="12"/>
      <c r="T89" s="12"/>
      <c r="U89" s="12"/>
      <c r="V89" s="12"/>
      <c r="W89" s="3"/>
      <c r="X89" s="3"/>
      <c r="Y89" s="3"/>
      <c r="Z89" s="3"/>
      <c r="AA89" s="12">
        <f>COUNT(D89,H89,L89,P89,T89,X89)</f>
        <v>3</v>
      </c>
      <c r="AB89" s="13">
        <f>E89+I89+M89+Q89+U89+Y89</f>
        <v>7</v>
      </c>
    </row>
    <row r="90" spans="1:28" ht="15.75" customHeight="1">
      <c r="A90" s="1">
        <v>9</v>
      </c>
      <c r="B90" s="12" t="s">
        <v>48</v>
      </c>
      <c r="C90" s="14">
        <v>19.550999999999998</v>
      </c>
      <c r="D90" s="12">
        <v>3</v>
      </c>
      <c r="E90" s="13">
        <v>6</v>
      </c>
      <c r="F90" s="21" t="s">
        <v>20</v>
      </c>
      <c r="G90" s="14"/>
      <c r="H90" s="12"/>
      <c r="I90" s="12"/>
      <c r="J90" s="12"/>
      <c r="K90" s="14"/>
      <c r="L90" s="12"/>
      <c r="M90" s="12"/>
      <c r="N90" s="12"/>
      <c r="O90" s="14"/>
      <c r="P90" s="12"/>
      <c r="Q90" s="12"/>
      <c r="R90" s="12"/>
      <c r="S90" s="14"/>
      <c r="T90" s="12"/>
      <c r="U90" s="12"/>
      <c r="V90" s="12"/>
      <c r="W90" s="14"/>
      <c r="X90" s="12"/>
      <c r="Y90" s="12"/>
      <c r="Z90" s="12"/>
      <c r="AA90" s="12">
        <f>COUNT(D90,H90,L90,P90,T90,X90)</f>
        <v>1</v>
      </c>
      <c r="AB90" s="13">
        <f>E90+I90+M90+Q90+U90+Y90</f>
        <v>6</v>
      </c>
    </row>
    <row r="91" spans="1:28" ht="15.75" customHeight="1">
      <c r="A91" s="1">
        <v>10</v>
      </c>
      <c r="B91" s="25" t="s">
        <v>41</v>
      </c>
      <c r="C91" s="2"/>
      <c r="D91" s="2"/>
      <c r="E91" s="2"/>
      <c r="F91" s="2"/>
      <c r="G91" s="2"/>
      <c r="H91" s="2"/>
      <c r="I91" s="2"/>
      <c r="J91" s="2"/>
      <c r="K91" s="20">
        <v>18.997</v>
      </c>
      <c r="L91" s="2">
        <v>3</v>
      </c>
      <c r="M91" s="2">
        <v>6</v>
      </c>
      <c r="N91" s="26" t="s">
        <v>20</v>
      </c>
      <c r="O91" s="2"/>
      <c r="P91" s="2"/>
      <c r="Q91" s="2"/>
      <c r="R91" s="2"/>
      <c r="S91" s="2"/>
      <c r="T91" s="2"/>
      <c r="U91" s="2"/>
      <c r="V91" s="2"/>
      <c r="W91" s="25"/>
      <c r="X91" s="2"/>
      <c r="Y91" s="2"/>
      <c r="Z91" s="25"/>
      <c r="AA91" s="12">
        <f>COUNT(D91,H91,L91,P91,T91,X91)</f>
        <v>1</v>
      </c>
      <c r="AB91" s="13">
        <f>E91+I91+M91+Q91+U91+Y91</f>
        <v>6</v>
      </c>
    </row>
    <row r="92" spans="1:28" ht="15.75" customHeight="1">
      <c r="A92" s="1">
        <v>11</v>
      </c>
      <c r="B92" s="25" t="s">
        <v>66</v>
      </c>
      <c r="C92" s="2"/>
      <c r="D92" s="2"/>
      <c r="E92" s="2"/>
      <c r="F92" s="2"/>
      <c r="G92" s="2"/>
      <c r="H92" s="2"/>
      <c r="I92" s="2"/>
      <c r="J92" s="2"/>
      <c r="K92" s="20"/>
      <c r="L92" s="2"/>
      <c r="M92" s="2"/>
      <c r="N92" s="26"/>
      <c r="O92" s="25">
        <v>20.649000000000001</v>
      </c>
      <c r="P92" s="25">
        <v>3</v>
      </c>
      <c r="Q92" s="25">
        <v>6</v>
      </c>
      <c r="R92" s="25" t="s">
        <v>20</v>
      </c>
      <c r="S92" s="2"/>
      <c r="T92" s="2"/>
      <c r="U92" s="2"/>
      <c r="V92" s="2"/>
      <c r="W92" s="25"/>
      <c r="X92" s="2"/>
      <c r="Y92" s="2"/>
      <c r="Z92" s="25"/>
      <c r="AA92" s="12">
        <f>COUNT(D92,H92,L92,P92,T92,X92)</f>
        <v>1</v>
      </c>
      <c r="AB92" s="13">
        <f>E92+I92+M92+Q92+U92+Y92</f>
        <v>6</v>
      </c>
    </row>
    <row r="93" spans="1:28" ht="15.75" customHeight="1">
      <c r="A93" s="1">
        <v>12</v>
      </c>
      <c r="B93" s="12" t="s">
        <v>67</v>
      </c>
      <c r="C93" s="3"/>
      <c r="D93" s="12"/>
      <c r="E93" s="12"/>
      <c r="F93" s="3"/>
      <c r="G93" s="12">
        <v>19.154</v>
      </c>
      <c r="H93" s="12">
        <v>4</v>
      </c>
      <c r="I93" s="12">
        <v>5</v>
      </c>
      <c r="J93" s="12" t="s">
        <v>20</v>
      </c>
      <c r="K93" s="12"/>
      <c r="L93" s="12"/>
      <c r="M93" s="12"/>
      <c r="N93" s="12"/>
      <c r="O93" s="3"/>
      <c r="P93" s="3"/>
      <c r="Q93" s="3"/>
      <c r="R93" s="3"/>
      <c r="S93" s="12"/>
      <c r="T93" s="12"/>
      <c r="U93" s="12"/>
      <c r="V93" s="12"/>
      <c r="W93" s="3"/>
      <c r="X93" s="3"/>
      <c r="Y93" s="3"/>
      <c r="Z93" s="3"/>
      <c r="AA93" s="12">
        <f>COUNT(D93,H93,L93,P93,T93,X93)</f>
        <v>1</v>
      </c>
      <c r="AB93" s="13">
        <f>E93+I93+M93+Q93+U93+Y93</f>
        <v>5</v>
      </c>
    </row>
    <row r="94" spans="1:28" ht="15.75" customHeight="1">
      <c r="A94" s="1">
        <v>13</v>
      </c>
      <c r="B94" s="12" t="s">
        <v>43</v>
      </c>
      <c r="C94" s="14">
        <v>20.25</v>
      </c>
      <c r="D94" s="12">
        <v>5</v>
      </c>
      <c r="E94" s="13">
        <v>4</v>
      </c>
      <c r="F94" s="21" t="s">
        <v>20</v>
      </c>
      <c r="G94" s="15"/>
      <c r="H94" s="3"/>
      <c r="I94" s="3"/>
      <c r="J94" s="3"/>
      <c r="K94" s="14"/>
      <c r="L94" s="12"/>
      <c r="M94" s="12"/>
      <c r="N94" s="12"/>
      <c r="O94" s="14"/>
      <c r="P94" s="12"/>
      <c r="Q94" s="12"/>
      <c r="R94" s="12"/>
      <c r="S94" s="14"/>
      <c r="T94" s="12"/>
      <c r="U94" s="12"/>
      <c r="V94" s="12"/>
      <c r="W94" s="14"/>
      <c r="X94" s="12"/>
      <c r="Y94" s="12"/>
      <c r="Z94" s="12"/>
      <c r="AA94" s="12">
        <f>COUNT(D94,H94,L94,P94,T94,X94)</f>
        <v>1</v>
      </c>
      <c r="AB94" s="13">
        <f>E94+I94+M94+Q94+U94+Y94</f>
        <v>4</v>
      </c>
    </row>
    <row r="95" spans="1:28" ht="15.75" customHeight="1">
      <c r="A95" s="1">
        <v>14</v>
      </c>
      <c r="B95" s="12" t="s">
        <v>42</v>
      </c>
      <c r="C95" s="14">
        <v>20.766999999999999</v>
      </c>
      <c r="D95" s="12">
        <v>6</v>
      </c>
      <c r="E95" s="13">
        <v>3</v>
      </c>
      <c r="F95" s="21" t="s">
        <v>20</v>
      </c>
      <c r="G95" s="15"/>
      <c r="H95" s="3"/>
      <c r="I95" s="3"/>
      <c r="J95" s="3"/>
      <c r="K95" s="15"/>
      <c r="L95" s="3"/>
      <c r="M95" s="3"/>
      <c r="N95" s="3"/>
      <c r="O95" s="15"/>
      <c r="P95" s="3"/>
      <c r="Q95" s="3"/>
      <c r="R95" s="3"/>
      <c r="S95" s="14"/>
      <c r="T95" s="12"/>
      <c r="U95" s="12"/>
      <c r="V95" s="12"/>
      <c r="W95" s="14"/>
      <c r="X95" s="12"/>
      <c r="Y95" s="12"/>
      <c r="Z95" s="12"/>
      <c r="AA95" s="12">
        <f>COUNT(D95,H95,L95,P95,T95,X95)</f>
        <v>1</v>
      </c>
      <c r="AB95" s="13">
        <f>E95+I95+M95+Q95+U95+Y95</f>
        <v>3</v>
      </c>
    </row>
    <row r="96" spans="1:28" ht="15.75" customHeight="1">
      <c r="A96" s="18">
        <v>15</v>
      </c>
      <c r="B96" s="12" t="s">
        <v>44</v>
      </c>
      <c r="C96" s="14">
        <v>22.946999999999999</v>
      </c>
      <c r="D96" s="12">
        <v>8</v>
      </c>
      <c r="E96" s="13">
        <v>1</v>
      </c>
      <c r="F96" s="21" t="s">
        <v>20</v>
      </c>
      <c r="G96" s="14"/>
      <c r="H96" s="12"/>
      <c r="I96" s="12"/>
      <c r="J96" s="12"/>
      <c r="K96" s="14"/>
      <c r="L96" s="12"/>
      <c r="M96" s="12"/>
      <c r="N96" s="12"/>
      <c r="O96" s="14"/>
      <c r="P96" s="12"/>
      <c r="Q96" s="12"/>
      <c r="R96" s="12"/>
      <c r="S96" s="14"/>
      <c r="T96" s="12"/>
      <c r="U96" s="12"/>
      <c r="V96" s="12"/>
      <c r="W96" s="14"/>
      <c r="X96" s="12"/>
      <c r="Y96" s="3"/>
      <c r="Z96" s="3"/>
      <c r="AA96" s="12">
        <f>COUNT(D96,H96,L96,P96,T96,X96)</f>
        <v>1</v>
      </c>
      <c r="AB96" s="13">
        <f>E96+I96+M96+Q96+U96+Y96</f>
        <v>1</v>
      </c>
    </row>
    <row r="97" spans="1:28" ht="15.75" customHeight="1">
      <c r="A97" s="18">
        <v>16</v>
      </c>
      <c r="B97" s="25" t="s">
        <v>22</v>
      </c>
      <c r="C97" s="20"/>
      <c r="D97" s="2"/>
      <c r="E97" s="19"/>
      <c r="F97" s="19"/>
      <c r="G97" s="29">
        <v>29.62</v>
      </c>
      <c r="H97" s="28">
        <v>10</v>
      </c>
      <c r="I97" s="26"/>
      <c r="J97" s="26" t="s">
        <v>20</v>
      </c>
      <c r="K97" s="31">
        <v>26.149000000000001</v>
      </c>
      <c r="L97" s="26">
        <v>8</v>
      </c>
      <c r="M97" s="26">
        <v>1</v>
      </c>
      <c r="N97" s="26" t="s">
        <v>20</v>
      </c>
      <c r="O97" s="31"/>
      <c r="P97" s="26"/>
      <c r="Q97" s="26"/>
      <c r="R97" s="26"/>
      <c r="S97" s="29" t="s">
        <v>21</v>
      </c>
      <c r="T97" s="28">
        <v>0</v>
      </c>
      <c r="U97" s="28">
        <v>0</v>
      </c>
      <c r="V97" s="28" t="s">
        <v>20</v>
      </c>
      <c r="W97" s="29"/>
      <c r="X97" s="26"/>
      <c r="Y97" s="26"/>
      <c r="Z97" s="28"/>
      <c r="AA97" s="12">
        <f>COUNT(D97,H97,L97,P97,T97,X97)</f>
        <v>3</v>
      </c>
      <c r="AB97" s="13">
        <f>E97+I97+M97+Q97+U97+Y97</f>
        <v>1</v>
      </c>
    </row>
    <row r="98" spans="1:28" ht="15.75" customHeight="1">
      <c r="A98" s="18">
        <v>17</v>
      </c>
      <c r="B98" s="12" t="s">
        <v>68</v>
      </c>
      <c r="C98" s="12">
        <v>26.163</v>
      </c>
      <c r="D98" s="12">
        <v>0</v>
      </c>
      <c r="E98" s="12">
        <v>0</v>
      </c>
      <c r="F98" s="3" t="s">
        <v>20</v>
      </c>
      <c r="G98" s="12"/>
      <c r="H98" s="12"/>
      <c r="I98" s="12"/>
      <c r="J98" s="12"/>
      <c r="K98" s="3"/>
      <c r="L98" s="3"/>
      <c r="M98" s="3"/>
      <c r="N98" s="3"/>
      <c r="O98" s="3"/>
      <c r="P98" s="3"/>
      <c r="Q98" s="3"/>
      <c r="R98" s="3"/>
      <c r="S98" s="3" t="s">
        <v>21</v>
      </c>
      <c r="T98" s="3">
        <v>0</v>
      </c>
      <c r="U98" s="3">
        <v>0</v>
      </c>
      <c r="V98" s="3" t="s">
        <v>20</v>
      </c>
      <c r="W98" s="3"/>
      <c r="X98" s="3"/>
      <c r="Y98" s="3"/>
      <c r="Z98" s="3"/>
      <c r="AA98" s="12">
        <f>COUNT(D98,H98,L98,P98,T98,X98)</f>
        <v>2</v>
      </c>
      <c r="AB98" s="13">
        <f>E98+I98+M98+Q98+U98+Y98</f>
        <v>0</v>
      </c>
    </row>
    <row r="99" spans="1:28" ht="15.75" customHeight="1">
      <c r="A99" s="18">
        <v>18</v>
      </c>
      <c r="B99" s="25"/>
      <c r="C99" s="2"/>
      <c r="D99" s="2"/>
      <c r="E99" s="2"/>
      <c r="F99" s="2"/>
      <c r="G99" s="2"/>
      <c r="H99" s="2"/>
      <c r="I99" s="2"/>
      <c r="J99" s="2"/>
      <c r="K99" s="20"/>
      <c r="L99" s="2"/>
      <c r="M99" s="2"/>
      <c r="N99" s="26"/>
      <c r="O99" s="25"/>
      <c r="P99" s="25"/>
      <c r="Q99" s="25"/>
      <c r="R99" s="25"/>
      <c r="S99" s="25"/>
      <c r="T99" s="25"/>
      <c r="U99" s="25"/>
      <c r="V99" s="25"/>
      <c r="W99" s="25"/>
      <c r="X99" s="2"/>
      <c r="Y99" s="2"/>
      <c r="Z99" s="25"/>
      <c r="AA99" s="12"/>
      <c r="AB99" s="13"/>
    </row>
    <row r="100" spans="1:28" ht="15.75" customHeight="1">
      <c r="A100" s="18">
        <v>19</v>
      </c>
      <c r="B100" s="25"/>
      <c r="C100" s="2"/>
      <c r="D100" s="2"/>
      <c r="E100" s="2"/>
      <c r="F100" s="2"/>
      <c r="G100" s="2"/>
      <c r="H100" s="2"/>
      <c r="I100" s="2"/>
      <c r="J100" s="2"/>
      <c r="K100" s="20"/>
      <c r="L100" s="2"/>
      <c r="M100" s="2"/>
      <c r="N100" s="26"/>
      <c r="O100" s="25"/>
      <c r="P100" s="25"/>
      <c r="Q100" s="25"/>
      <c r="R100" s="25"/>
      <c r="S100" s="2"/>
      <c r="T100" s="2"/>
      <c r="U100" s="2"/>
      <c r="V100" s="2"/>
      <c r="W100" s="25"/>
      <c r="X100" s="2"/>
      <c r="Y100" s="2"/>
      <c r="Z100" s="25"/>
      <c r="AA100" s="12"/>
      <c r="AB100" s="13"/>
    </row>
    <row r="101" spans="1:28" ht="15.75" customHeight="1">
      <c r="A101" s="18">
        <v>20</v>
      </c>
      <c r="B101" s="25"/>
      <c r="C101" s="2"/>
      <c r="D101" s="2"/>
      <c r="E101" s="2"/>
      <c r="F101" s="2"/>
      <c r="G101" s="2"/>
      <c r="H101" s="2"/>
      <c r="I101" s="2"/>
      <c r="J101" s="2"/>
      <c r="K101" s="20"/>
      <c r="L101" s="2"/>
      <c r="M101" s="2"/>
      <c r="N101" s="26"/>
      <c r="O101" s="2"/>
      <c r="P101" s="2"/>
      <c r="Q101" s="2"/>
      <c r="R101" s="2"/>
      <c r="S101" s="2"/>
      <c r="T101" s="2"/>
      <c r="U101" s="2"/>
      <c r="V101" s="2"/>
      <c r="W101" s="25"/>
      <c r="X101" s="2"/>
      <c r="Y101" s="2"/>
      <c r="Z101" s="25"/>
      <c r="AA101" s="12">
        <f>COUNT(D101,H101,L101,P101,T101,X101)</f>
        <v>0</v>
      </c>
      <c r="AB101" s="13">
        <f>E101+I101+M101+Q101+U101+Y101</f>
        <v>0</v>
      </c>
    </row>
    <row r="102" spans="1:28" ht="15.75" customHeight="1">
      <c r="A102" s="22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2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>
      <c r="A246" s="22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 customHeight="1">
      <c r="A247" s="22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5.75" customHeight="1">
      <c r="A248" s="22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5.75" customHeight="1">
      <c r="A249" s="22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5.75" customHeight="1">
      <c r="A250" s="22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5.75" customHeight="1">
      <c r="A251" s="22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5.75" customHeight="1">
      <c r="A252" s="22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5.75" customHeight="1">
      <c r="A253" s="22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5.75" customHeight="1">
      <c r="A254" s="22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5.75" customHeight="1">
      <c r="A255" s="22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5.75" customHeight="1">
      <c r="A256" s="22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5.75" customHeight="1">
      <c r="A257" s="22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5.75" customHeight="1">
      <c r="A258" s="22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5.75" customHeight="1">
      <c r="A259" s="22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5.75" customHeight="1">
      <c r="A260" s="22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5.75" customHeight="1">
      <c r="A261" s="22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5.75" customHeight="1">
      <c r="A262" s="22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5.75" customHeight="1">
      <c r="A263" s="22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5.75" customHeight="1">
      <c r="A264" s="22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5.75" customHeight="1">
      <c r="A265" s="22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5.75" customHeight="1">
      <c r="A266" s="22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5.75" customHeight="1">
      <c r="A267" s="22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5.75" customHeight="1">
      <c r="A268" s="22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5.75" customHeight="1">
      <c r="A269" s="22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5.75" customHeight="1">
      <c r="A270" s="22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5.75" customHeight="1">
      <c r="A271" s="22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5.75" customHeight="1">
      <c r="A272" s="22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5.75" customHeight="1">
      <c r="A273" s="22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5.75" customHeight="1">
      <c r="A274" s="22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5.75" customHeight="1">
      <c r="A275" s="22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5.75" customHeight="1">
      <c r="A276" s="22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5.75" customHeight="1">
      <c r="A277" s="22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5.75" customHeight="1">
      <c r="A278" s="22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5.75" customHeight="1">
      <c r="A279" s="22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5.75" customHeight="1">
      <c r="A280" s="22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5.75" customHeight="1">
      <c r="A281" s="22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5.75" customHeight="1">
      <c r="A282" s="22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5.75" customHeight="1">
      <c r="A283" s="22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5.75" customHeight="1">
      <c r="A284" s="22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5.75" customHeight="1">
      <c r="A285" s="22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5.75" customHeight="1">
      <c r="A286" s="22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5.75" customHeight="1">
      <c r="A287" s="22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</row>
    <row r="288" spans="1:28" ht="15.75" customHeight="1">
      <c r="A288" s="22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sortState xmlns:xlrd2="http://schemas.microsoft.com/office/spreadsheetml/2017/richdata2" ref="B82:AB98">
    <sortCondition descending="1" ref="AB82:AB98"/>
  </sortState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78:AB78"/>
    <mergeCell ref="C79:E79"/>
    <mergeCell ref="K79:M79"/>
    <mergeCell ref="C80:E80"/>
    <mergeCell ref="K80:M80"/>
    <mergeCell ref="G79:I79"/>
    <mergeCell ref="G80:I80"/>
    <mergeCell ref="S79:U79"/>
    <mergeCell ref="W79:Y79"/>
    <mergeCell ref="O79:Q79"/>
    <mergeCell ref="O80:Q80"/>
    <mergeCell ref="S80:U80"/>
    <mergeCell ref="W80:Y80"/>
    <mergeCell ref="B56:AB56"/>
    <mergeCell ref="C57:E57"/>
    <mergeCell ref="K57:M57"/>
    <mergeCell ref="C58:E58"/>
    <mergeCell ref="K58:M58"/>
    <mergeCell ref="G57:I57"/>
    <mergeCell ref="G58:I58"/>
    <mergeCell ref="S57:U57"/>
    <mergeCell ref="W57:Y57"/>
    <mergeCell ref="O57:Q57"/>
    <mergeCell ref="O58:Q58"/>
    <mergeCell ref="S58:U58"/>
    <mergeCell ref="W58:Y58"/>
    <mergeCell ref="O34:Q34"/>
    <mergeCell ref="O35:Q35"/>
    <mergeCell ref="W34:Y34"/>
    <mergeCell ref="W35:Y35"/>
    <mergeCell ref="A33:AB33"/>
    <mergeCell ref="C34:E34"/>
    <mergeCell ref="K34:M34"/>
    <mergeCell ref="S34:U34"/>
    <mergeCell ref="C35:E35"/>
    <mergeCell ref="K35:M35"/>
    <mergeCell ref="S35:U35"/>
    <mergeCell ref="G34:I34"/>
    <mergeCell ref="G35:I35"/>
    <mergeCell ref="W18:Y18"/>
    <mergeCell ref="W19:Y19"/>
    <mergeCell ref="A17:AB17"/>
    <mergeCell ref="C18:E18"/>
    <mergeCell ref="K18:M18"/>
    <mergeCell ref="S18:U18"/>
    <mergeCell ref="C19:E19"/>
    <mergeCell ref="K19:M19"/>
    <mergeCell ref="S19:U19"/>
    <mergeCell ref="G18:I18"/>
    <mergeCell ref="G19:I19"/>
    <mergeCell ref="O18:Q18"/>
    <mergeCell ref="O19:Q19"/>
  </mergeCells>
  <pageMargins left="0.25" right="0.25" top="0.25" bottom="0.25" header="0" footer="0"/>
  <pageSetup scale="70" orientation="landscape" r:id="rId1"/>
  <rowBreaks count="1" manualBreakCount="1">
    <brk id="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40"/>
  <sheetViews>
    <sheetView topLeftCell="A65" workbookViewId="0">
      <selection activeCell="B83" sqref="B83:AB83"/>
    </sheetView>
  </sheetViews>
  <sheetFormatPr defaultColWidth="14.42578125" defaultRowHeight="15" customHeight="1"/>
  <cols>
    <col min="1" max="1" width="8.7109375" customWidth="1"/>
    <col min="2" max="2" width="23.28515625" customWidth="1"/>
    <col min="3" max="3" width="7.42578125" customWidth="1"/>
    <col min="4" max="5" width="5.7109375" customWidth="1"/>
    <col min="6" max="6" width="6.140625" customWidth="1"/>
    <col min="7" max="7" width="7.42578125" customWidth="1"/>
    <col min="8" max="9" width="5.7109375" customWidth="1"/>
    <col min="10" max="10" width="5.85546875" customWidth="1"/>
    <col min="11" max="11" width="7.42578125" customWidth="1"/>
    <col min="12" max="13" width="5.7109375" customWidth="1"/>
    <col min="14" max="14" width="5.140625" customWidth="1"/>
    <col min="15" max="15" width="7.42578125" customWidth="1"/>
    <col min="16" max="17" width="5.7109375" customWidth="1"/>
    <col min="18" max="18" width="5.85546875" customWidth="1"/>
    <col min="19" max="19" width="7.42578125" customWidth="1"/>
    <col min="20" max="21" width="5.7109375" customWidth="1"/>
    <col min="22" max="22" width="5.42578125" customWidth="1"/>
    <col min="23" max="23" width="7.42578125" customWidth="1"/>
    <col min="24" max="25" width="5.7109375" customWidth="1"/>
    <col min="26" max="26" width="5.42578125" customWidth="1"/>
    <col min="27" max="28" width="8.7109375" customWidth="1"/>
  </cols>
  <sheetData>
    <row r="1" spans="1:28">
      <c r="A1" s="138" t="s">
        <v>69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37" t="s">
        <v>2</v>
      </c>
      <c r="C2" s="137" t="s">
        <v>3</v>
      </c>
      <c r="D2" s="127"/>
      <c r="E2" s="128"/>
      <c r="F2" s="37"/>
      <c r="G2" s="126" t="s">
        <v>3</v>
      </c>
      <c r="H2" s="127"/>
      <c r="I2" s="128"/>
      <c r="J2" s="38"/>
      <c r="K2" s="126" t="s">
        <v>3</v>
      </c>
      <c r="L2" s="127"/>
      <c r="M2" s="128"/>
      <c r="N2" s="38"/>
      <c r="O2" s="126" t="s">
        <v>3</v>
      </c>
      <c r="P2" s="127"/>
      <c r="Q2" s="128"/>
      <c r="R2" s="38"/>
      <c r="S2" s="126" t="s">
        <v>3</v>
      </c>
      <c r="T2" s="127"/>
      <c r="U2" s="128"/>
      <c r="V2" s="38"/>
      <c r="W2" s="126" t="s">
        <v>3</v>
      </c>
      <c r="X2" s="127"/>
      <c r="Y2" s="128"/>
      <c r="Z2" s="38"/>
      <c r="AA2" s="38"/>
      <c r="AB2" s="38"/>
    </row>
    <row r="3" spans="1:28">
      <c r="A3" s="34"/>
      <c r="B3" s="39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40" t="s">
        <v>6</v>
      </c>
      <c r="AA3" s="41" t="s">
        <v>12</v>
      </c>
      <c r="AB3" s="41" t="s">
        <v>13</v>
      </c>
    </row>
    <row r="4" spans="1:28">
      <c r="A4" s="42"/>
      <c r="B4" s="43"/>
      <c r="C4" s="44" t="s">
        <v>14</v>
      </c>
      <c r="D4" s="43" t="s">
        <v>15</v>
      </c>
      <c r="E4" s="43" t="s">
        <v>16</v>
      </c>
      <c r="F4" s="43"/>
      <c r="G4" s="45" t="s">
        <v>14</v>
      </c>
      <c r="H4" s="41" t="s">
        <v>15</v>
      </c>
      <c r="I4" s="41" t="s">
        <v>16</v>
      </c>
      <c r="J4" s="41"/>
      <c r="K4" s="45" t="s">
        <v>14</v>
      </c>
      <c r="L4" s="41" t="s">
        <v>15</v>
      </c>
      <c r="M4" s="41" t="s">
        <v>16</v>
      </c>
      <c r="N4" s="41"/>
      <c r="O4" s="45" t="s">
        <v>14</v>
      </c>
      <c r="P4" s="41" t="s">
        <v>15</v>
      </c>
      <c r="Q4" s="41" t="s">
        <v>16</v>
      </c>
      <c r="R4" s="41"/>
      <c r="S4" s="45" t="s">
        <v>14</v>
      </c>
      <c r="T4" s="41" t="s">
        <v>15</v>
      </c>
      <c r="U4" s="41" t="s">
        <v>16</v>
      </c>
      <c r="V4" s="41"/>
      <c r="W4" s="45" t="s">
        <v>14</v>
      </c>
      <c r="X4" s="41" t="s">
        <v>15</v>
      </c>
      <c r="Y4" s="41" t="s">
        <v>16</v>
      </c>
      <c r="Z4" s="41"/>
      <c r="AA4" s="41" t="s">
        <v>17</v>
      </c>
      <c r="AB4" s="41" t="s">
        <v>18</v>
      </c>
    </row>
    <row r="5" spans="1:28">
      <c r="A5" s="1">
        <v>1</v>
      </c>
      <c r="B5" s="151" t="s">
        <v>70</v>
      </c>
      <c r="C5" s="153">
        <v>33.826000000000001</v>
      </c>
      <c r="D5" s="151">
        <v>5</v>
      </c>
      <c r="E5" s="152">
        <v>4</v>
      </c>
      <c r="F5" s="161" t="s">
        <v>20</v>
      </c>
      <c r="G5" s="153">
        <v>29.448</v>
      </c>
      <c r="H5" s="151">
        <v>4</v>
      </c>
      <c r="I5" s="151">
        <v>5</v>
      </c>
      <c r="J5" s="154" t="s">
        <v>20</v>
      </c>
      <c r="K5" s="153">
        <v>23.823</v>
      </c>
      <c r="L5" s="151">
        <v>1</v>
      </c>
      <c r="M5" s="151">
        <v>8</v>
      </c>
      <c r="N5" s="151" t="s">
        <v>20</v>
      </c>
      <c r="O5" s="153">
        <v>29.01</v>
      </c>
      <c r="P5" s="151">
        <v>2</v>
      </c>
      <c r="Q5" s="151">
        <v>7</v>
      </c>
      <c r="R5" s="151" t="s">
        <v>20</v>
      </c>
      <c r="S5" s="153">
        <v>24.811</v>
      </c>
      <c r="T5" s="151">
        <v>1</v>
      </c>
      <c r="U5" s="151">
        <v>8</v>
      </c>
      <c r="V5" s="151" t="s">
        <v>20</v>
      </c>
      <c r="W5" s="153">
        <v>25.088999999999999</v>
      </c>
      <c r="X5" s="151">
        <v>2</v>
      </c>
      <c r="Y5" s="151">
        <v>7</v>
      </c>
      <c r="Z5" s="151">
        <v>8</v>
      </c>
      <c r="AA5" s="151">
        <f>COUNT(D5,H5,L5,P5,T5,X5)</f>
        <v>6</v>
      </c>
      <c r="AB5" s="152">
        <f>E5+I5+M5+Q5+U5+Y5</f>
        <v>39</v>
      </c>
    </row>
    <row r="6" spans="1:28">
      <c r="A6" s="1">
        <v>2</v>
      </c>
      <c r="B6" s="151" t="s">
        <v>72</v>
      </c>
      <c r="C6" s="153">
        <v>32.799999999999997</v>
      </c>
      <c r="D6" s="151">
        <v>3</v>
      </c>
      <c r="E6" s="152">
        <v>6</v>
      </c>
      <c r="F6" s="161" t="s">
        <v>20</v>
      </c>
      <c r="G6" s="153">
        <v>25.805</v>
      </c>
      <c r="H6" s="151">
        <v>1</v>
      </c>
      <c r="I6" s="151">
        <v>8</v>
      </c>
      <c r="J6" s="151" t="s">
        <v>20</v>
      </c>
      <c r="K6" s="153">
        <v>24.690999999999999</v>
      </c>
      <c r="L6" s="151">
        <v>4</v>
      </c>
      <c r="M6" s="151">
        <v>5</v>
      </c>
      <c r="N6" s="151" t="s">
        <v>20</v>
      </c>
      <c r="O6" s="153">
        <v>30.425000000000001</v>
      </c>
      <c r="P6" s="151">
        <v>3</v>
      </c>
      <c r="Q6" s="151">
        <v>6</v>
      </c>
      <c r="R6" s="151" t="s">
        <v>20</v>
      </c>
      <c r="S6" s="153"/>
      <c r="T6" s="151"/>
      <c r="U6" s="151"/>
      <c r="V6" s="151"/>
      <c r="W6" s="153">
        <v>23.324999999999999</v>
      </c>
      <c r="X6" s="151">
        <v>1</v>
      </c>
      <c r="Y6" s="151">
        <v>8</v>
      </c>
      <c r="Z6" s="151" t="s">
        <v>20</v>
      </c>
      <c r="AA6" s="151">
        <f>COUNT(D6,H6,L6,P6,T6,X6)</f>
        <v>5</v>
      </c>
      <c r="AB6" s="152">
        <f>E6+I6+M6+Q6+U6+Y6</f>
        <v>33</v>
      </c>
    </row>
    <row r="7" spans="1:28" ht="16.5" customHeight="1">
      <c r="A7" s="1">
        <v>3</v>
      </c>
      <c r="B7" s="151" t="s">
        <v>71</v>
      </c>
      <c r="C7" s="153">
        <v>25.632999999999999</v>
      </c>
      <c r="D7" s="151">
        <v>1</v>
      </c>
      <c r="E7" s="152">
        <v>8</v>
      </c>
      <c r="F7" s="161" t="s">
        <v>20</v>
      </c>
      <c r="G7" s="153">
        <v>30.532</v>
      </c>
      <c r="H7" s="151">
        <v>5</v>
      </c>
      <c r="I7" s="151">
        <v>4</v>
      </c>
      <c r="J7" s="151" t="s">
        <v>20</v>
      </c>
      <c r="K7" s="153">
        <v>24.640999999999998</v>
      </c>
      <c r="L7" s="151">
        <v>3</v>
      </c>
      <c r="M7" s="151">
        <v>6</v>
      </c>
      <c r="N7" s="151" t="s">
        <v>20</v>
      </c>
      <c r="O7" s="153">
        <v>42.301000000000002</v>
      </c>
      <c r="P7" s="151">
        <v>5</v>
      </c>
      <c r="Q7" s="151">
        <v>4</v>
      </c>
      <c r="R7" s="151" t="s">
        <v>20</v>
      </c>
      <c r="S7" s="153">
        <v>29.15</v>
      </c>
      <c r="T7" s="151">
        <v>3</v>
      </c>
      <c r="U7" s="151">
        <v>6</v>
      </c>
      <c r="V7" s="151" t="s">
        <v>20</v>
      </c>
      <c r="W7" s="153"/>
      <c r="X7" s="151"/>
      <c r="Y7" s="151"/>
      <c r="Z7" s="151"/>
      <c r="AA7" s="151">
        <f>COUNT(D7,H7,L7,P7,T7,X7)</f>
        <v>5</v>
      </c>
      <c r="AB7" s="152">
        <f>E7+I7+M7+Q7+U7+Y7</f>
        <v>28</v>
      </c>
    </row>
    <row r="8" spans="1:28" ht="16.5" customHeight="1">
      <c r="A8" s="1">
        <v>4</v>
      </c>
      <c r="B8" s="151" t="s">
        <v>73</v>
      </c>
      <c r="C8" s="153">
        <v>30.626000000000001</v>
      </c>
      <c r="D8" s="151">
        <v>2</v>
      </c>
      <c r="E8" s="152">
        <v>7</v>
      </c>
      <c r="F8" s="161" t="s">
        <v>20</v>
      </c>
      <c r="G8" s="153">
        <v>27.475999999999999</v>
      </c>
      <c r="H8" s="151">
        <v>2</v>
      </c>
      <c r="I8" s="151">
        <v>7</v>
      </c>
      <c r="J8" s="151" t="s">
        <v>20</v>
      </c>
      <c r="K8" s="153">
        <v>24.241</v>
      </c>
      <c r="L8" s="151">
        <v>2</v>
      </c>
      <c r="M8" s="151">
        <v>7</v>
      </c>
      <c r="N8" s="151" t="s">
        <v>20</v>
      </c>
      <c r="O8" s="153" t="s">
        <v>21</v>
      </c>
      <c r="P8" s="151">
        <v>0</v>
      </c>
      <c r="Q8" s="151">
        <v>0</v>
      </c>
      <c r="R8" s="151" t="s">
        <v>20</v>
      </c>
      <c r="S8" s="153"/>
      <c r="T8" s="151"/>
      <c r="U8" s="151"/>
      <c r="V8" s="151"/>
      <c r="W8" s="153">
        <v>25.716000000000001</v>
      </c>
      <c r="X8" s="151">
        <v>3</v>
      </c>
      <c r="Y8" s="151">
        <v>6</v>
      </c>
      <c r="Z8" s="151" t="s">
        <v>20</v>
      </c>
      <c r="AA8" s="151">
        <f>COUNT(D8,H8,L8,P8,T8,X8)</f>
        <v>5</v>
      </c>
      <c r="AB8" s="152">
        <f>E8+I8+M8+Q8+U8+Y8</f>
        <v>27</v>
      </c>
    </row>
    <row r="9" spans="1:28">
      <c r="A9" s="1">
        <v>5</v>
      </c>
      <c r="B9" s="151" t="s">
        <v>74</v>
      </c>
      <c r="C9" s="157"/>
      <c r="D9" s="154"/>
      <c r="E9" s="161"/>
      <c r="F9" s="161"/>
      <c r="G9" s="153">
        <v>32.149000000000001</v>
      </c>
      <c r="H9" s="151">
        <v>6</v>
      </c>
      <c r="I9" s="151">
        <v>3</v>
      </c>
      <c r="J9" s="154" t="s">
        <v>20</v>
      </c>
      <c r="K9" s="153">
        <v>31.047000000000001</v>
      </c>
      <c r="L9" s="151">
        <v>5</v>
      </c>
      <c r="M9" s="151">
        <v>4</v>
      </c>
      <c r="N9" s="151" t="s">
        <v>20</v>
      </c>
      <c r="O9" s="153">
        <v>27.78</v>
      </c>
      <c r="P9" s="151">
        <v>1</v>
      </c>
      <c r="Q9" s="151">
        <v>8</v>
      </c>
      <c r="R9" s="151" t="s">
        <v>20</v>
      </c>
      <c r="S9" s="153">
        <v>36.091000000000001</v>
      </c>
      <c r="T9" s="151">
        <v>4</v>
      </c>
      <c r="U9" s="151">
        <v>5</v>
      </c>
      <c r="V9" s="151" t="s">
        <v>20</v>
      </c>
      <c r="W9" s="153">
        <v>27.875</v>
      </c>
      <c r="X9" s="151">
        <v>4</v>
      </c>
      <c r="Y9" s="151">
        <v>5</v>
      </c>
      <c r="Z9" s="154"/>
      <c r="AA9" s="151">
        <f>COUNT(D9,H9,L9,P9,T9,X9)</f>
        <v>5</v>
      </c>
      <c r="AB9" s="152">
        <f>E9+I9+M9+Q9+U9+Y9</f>
        <v>25</v>
      </c>
    </row>
    <row r="10" spans="1:28">
      <c r="A10" s="1">
        <v>6</v>
      </c>
      <c r="B10" s="151" t="s">
        <v>75</v>
      </c>
      <c r="C10" s="153">
        <v>63.573999999999998</v>
      </c>
      <c r="D10" s="151">
        <v>6</v>
      </c>
      <c r="E10" s="152">
        <v>3</v>
      </c>
      <c r="F10" s="161" t="s">
        <v>20</v>
      </c>
      <c r="G10" s="153">
        <v>28.858000000000001</v>
      </c>
      <c r="H10" s="151">
        <v>3</v>
      </c>
      <c r="I10" s="151">
        <v>6</v>
      </c>
      <c r="J10" s="151" t="s">
        <v>20</v>
      </c>
      <c r="K10" s="157">
        <v>33.707999999999998</v>
      </c>
      <c r="L10" s="154">
        <v>6</v>
      </c>
      <c r="M10" s="154">
        <v>3</v>
      </c>
      <c r="N10" s="154" t="s">
        <v>20</v>
      </c>
      <c r="O10" s="153" t="s">
        <v>76</v>
      </c>
      <c r="P10" s="151">
        <v>0</v>
      </c>
      <c r="Q10" s="151">
        <v>0</v>
      </c>
      <c r="R10" s="151" t="s">
        <v>20</v>
      </c>
      <c r="S10" s="153">
        <v>25.59</v>
      </c>
      <c r="T10" s="151">
        <v>2</v>
      </c>
      <c r="U10" s="151">
        <v>7</v>
      </c>
      <c r="V10" s="151" t="s">
        <v>20</v>
      </c>
      <c r="W10" s="153"/>
      <c r="X10" s="151"/>
      <c r="Y10" s="151"/>
      <c r="Z10" s="151"/>
      <c r="AA10" s="151">
        <f>COUNT(D10,H10,L10,P10,T10,X10)</f>
        <v>5</v>
      </c>
      <c r="AB10" s="152">
        <f>E10+I10+M10+Q10+U10+Y10</f>
        <v>19</v>
      </c>
    </row>
    <row r="11" spans="1:28">
      <c r="A11" s="1">
        <v>7</v>
      </c>
      <c r="B11" s="12" t="s">
        <v>77</v>
      </c>
      <c r="C11" s="14">
        <v>33.003</v>
      </c>
      <c r="D11" s="12">
        <v>4</v>
      </c>
      <c r="E11" s="13">
        <v>5</v>
      </c>
      <c r="F11" s="21" t="s">
        <v>20</v>
      </c>
      <c r="G11" s="14"/>
      <c r="H11" s="12"/>
      <c r="I11" s="12"/>
      <c r="J11" s="12"/>
      <c r="K11" s="14"/>
      <c r="L11" s="12"/>
      <c r="M11" s="12"/>
      <c r="N11" s="12"/>
      <c r="O11" s="15"/>
      <c r="P11" s="3"/>
      <c r="Q11" s="3"/>
      <c r="R11" s="3"/>
      <c r="S11" s="14"/>
      <c r="T11" s="12"/>
      <c r="U11" s="12"/>
      <c r="V11" s="12"/>
      <c r="W11" s="14"/>
      <c r="X11" s="12"/>
      <c r="Y11" s="12"/>
      <c r="Z11" s="12"/>
      <c r="AA11" s="12">
        <f>COUNT(D11,H11,L11,P11,T11,X11)</f>
        <v>1</v>
      </c>
      <c r="AB11" s="13">
        <f>E11+I11+M11+Q11+U11+Y11</f>
        <v>5</v>
      </c>
    </row>
    <row r="12" spans="1:28">
      <c r="A12" s="1">
        <v>8</v>
      </c>
      <c r="B12" s="12" t="s">
        <v>79</v>
      </c>
      <c r="C12" s="15"/>
      <c r="D12" s="3"/>
      <c r="E12" s="21"/>
      <c r="F12" s="21"/>
      <c r="G12" s="15"/>
      <c r="H12" s="3"/>
      <c r="I12" s="3"/>
      <c r="J12" s="3"/>
      <c r="K12" s="15"/>
      <c r="L12" s="3"/>
      <c r="M12" s="3"/>
      <c r="N12" s="3"/>
      <c r="O12" s="14"/>
      <c r="P12" s="12"/>
      <c r="Q12" s="12"/>
      <c r="R12" s="12"/>
      <c r="S12" s="14"/>
      <c r="T12" s="12"/>
      <c r="U12" s="12"/>
      <c r="V12" s="12"/>
      <c r="W12" s="14">
        <v>42.122</v>
      </c>
      <c r="X12" s="12">
        <v>5</v>
      </c>
      <c r="Y12" s="12">
        <v>4</v>
      </c>
      <c r="Z12" s="12" t="s">
        <v>80</v>
      </c>
      <c r="AA12" s="12">
        <f>COUNT(D12,H12,L12,P12,T12,X12)</f>
        <v>1</v>
      </c>
      <c r="AB12" s="13">
        <f>E12+I12+M12+Q12+U12+Y12</f>
        <v>4</v>
      </c>
    </row>
    <row r="13" spans="1:28">
      <c r="A13" s="1">
        <v>9</v>
      </c>
      <c r="B13" s="170" t="s">
        <v>78</v>
      </c>
      <c r="C13" s="172" t="s">
        <v>32</v>
      </c>
      <c r="D13" s="171">
        <v>0</v>
      </c>
      <c r="E13" s="177">
        <v>0</v>
      </c>
      <c r="F13" s="177" t="s">
        <v>20</v>
      </c>
      <c r="G13" s="172"/>
      <c r="H13" s="170"/>
      <c r="I13" s="170"/>
      <c r="J13" s="170"/>
      <c r="K13" s="172"/>
      <c r="L13" s="170"/>
      <c r="M13" s="170"/>
      <c r="N13" s="170"/>
      <c r="O13" s="172"/>
      <c r="P13" s="170"/>
      <c r="Q13" s="170"/>
      <c r="R13" s="170"/>
      <c r="S13" s="172"/>
      <c r="T13" s="170"/>
      <c r="U13" s="170"/>
      <c r="V13" s="170"/>
      <c r="W13" s="172"/>
      <c r="X13" s="170"/>
      <c r="Y13" s="170"/>
      <c r="Z13" s="170"/>
      <c r="AA13" s="170">
        <f>COUNT(D13,H13,L13,P13,T13,X13)</f>
        <v>1</v>
      </c>
      <c r="AB13" s="174">
        <f>E13+I13+M13+Q13+U13+Y13</f>
        <v>0</v>
      </c>
    </row>
    <row r="14" spans="1:28">
      <c r="A14" s="1">
        <v>10</v>
      </c>
      <c r="B14" s="3"/>
      <c r="C14" s="15"/>
      <c r="D14" s="3"/>
      <c r="E14" s="21"/>
      <c r="F14" s="21"/>
      <c r="G14" s="14"/>
      <c r="H14" s="12"/>
      <c r="I14" s="12"/>
      <c r="J14" s="12"/>
      <c r="K14" s="14"/>
      <c r="L14" s="12"/>
      <c r="M14" s="12"/>
      <c r="N14" s="12"/>
      <c r="O14" s="14"/>
      <c r="P14" s="12"/>
      <c r="Q14" s="12"/>
      <c r="R14" s="12"/>
      <c r="S14" s="14"/>
      <c r="T14" s="12"/>
      <c r="U14" s="12"/>
      <c r="V14" s="12"/>
      <c r="W14" s="14"/>
      <c r="X14" s="12"/>
      <c r="Y14" s="12"/>
      <c r="Z14" s="12"/>
      <c r="AA14" s="12">
        <f t="shared" ref="AA5:AA18" si="0">COUNT(D14,H14,L14,P14,T14,X14)</f>
        <v>0</v>
      </c>
      <c r="AB14" s="13">
        <f t="shared" ref="AB5:AB18" si="1">E14+I14+M14+Q14+U14+Y14</f>
        <v>0</v>
      </c>
    </row>
    <row r="15" spans="1:28">
      <c r="A15" s="1">
        <v>11</v>
      </c>
      <c r="B15" s="3"/>
      <c r="C15" s="30"/>
      <c r="D15" s="3"/>
      <c r="E15" s="21"/>
      <c r="F15" s="21"/>
      <c r="G15" s="15"/>
      <c r="H15" s="3"/>
      <c r="I15" s="3"/>
      <c r="J15" s="3"/>
      <c r="K15" s="15"/>
      <c r="L15" s="3"/>
      <c r="M15" s="3"/>
      <c r="N15" s="3"/>
      <c r="O15" s="15"/>
      <c r="P15" s="3"/>
      <c r="Q15" s="3"/>
      <c r="R15" s="3"/>
      <c r="S15" s="15"/>
      <c r="T15" s="3"/>
      <c r="U15" s="3"/>
      <c r="V15" s="3"/>
      <c r="W15" s="15"/>
      <c r="X15" s="3"/>
      <c r="Y15" s="3"/>
      <c r="Z15" s="3"/>
      <c r="AA15" s="12">
        <f t="shared" si="0"/>
        <v>0</v>
      </c>
      <c r="AB15" s="13">
        <f t="shared" si="1"/>
        <v>0</v>
      </c>
    </row>
    <row r="16" spans="1:28">
      <c r="A16" s="1">
        <v>12</v>
      </c>
      <c r="B16" s="3"/>
      <c r="C16" s="15"/>
      <c r="D16" s="3"/>
      <c r="E16" s="21"/>
      <c r="F16" s="21"/>
      <c r="G16" s="15"/>
      <c r="H16" s="3"/>
      <c r="I16" s="3"/>
      <c r="J16" s="3"/>
      <c r="K16" s="15"/>
      <c r="L16" s="3"/>
      <c r="M16" s="3"/>
      <c r="N16" s="3"/>
      <c r="O16" s="15"/>
      <c r="P16" s="3"/>
      <c r="Q16" s="3"/>
      <c r="R16" s="3"/>
      <c r="S16" s="15"/>
      <c r="T16" s="3"/>
      <c r="U16" s="3"/>
      <c r="V16" s="3"/>
      <c r="W16" s="15"/>
      <c r="X16" s="3"/>
      <c r="Y16" s="3"/>
      <c r="Z16" s="3"/>
      <c r="AA16" s="12">
        <f t="shared" si="0"/>
        <v>0</v>
      </c>
      <c r="AB16" s="13">
        <f t="shared" si="1"/>
        <v>0</v>
      </c>
    </row>
    <row r="17" spans="1:28">
      <c r="A17" s="1">
        <v>13</v>
      </c>
      <c r="B17" s="12"/>
      <c r="C17" s="15"/>
      <c r="D17" s="3"/>
      <c r="E17" s="21"/>
      <c r="F17" s="21"/>
      <c r="G17" s="14"/>
      <c r="H17" s="12"/>
      <c r="I17" s="12"/>
      <c r="J17" s="12"/>
      <c r="K17" s="15"/>
      <c r="L17" s="3"/>
      <c r="M17" s="3"/>
      <c r="N17" s="3"/>
      <c r="O17" s="15"/>
      <c r="P17" s="3"/>
      <c r="Q17" s="3"/>
      <c r="R17" s="3"/>
      <c r="S17" s="15"/>
      <c r="T17" s="3"/>
      <c r="U17" s="3"/>
      <c r="V17" s="3"/>
      <c r="W17" s="14"/>
      <c r="X17" s="3"/>
      <c r="Y17" s="3"/>
      <c r="Z17" s="12"/>
      <c r="AA17" s="12">
        <f t="shared" si="0"/>
        <v>0</v>
      </c>
      <c r="AB17" s="13">
        <f t="shared" si="1"/>
        <v>0</v>
      </c>
    </row>
    <row r="18" spans="1:28">
      <c r="A18" s="1">
        <v>14</v>
      </c>
      <c r="B18" s="2"/>
      <c r="C18" s="20"/>
      <c r="D18" s="2"/>
      <c r="E18" s="19"/>
      <c r="F18" s="19"/>
      <c r="G18" s="31"/>
      <c r="H18" s="26"/>
      <c r="I18" s="26"/>
      <c r="J18" s="26"/>
      <c r="K18" s="31"/>
      <c r="L18" s="26"/>
      <c r="M18" s="26"/>
      <c r="N18" s="26"/>
      <c r="O18" s="31"/>
      <c r="P18" s="26"/>
      <c r="Q18" s="26"/>
      <c r="R18" s="26"/>
      <c r="S18" s="31"/>
      <c r="T18" s="26"/>
      <c r="U18" s="26"/>
      <c r="V18" s="26"/>
      <c r="W18" s="31"/>
      <c r="X18" s="26"/>
      <c r="Y18" s="26"/>
      <c r="Z18" s="26"/>
      <c r="AA18" s="12">
        <f t="shared" si="0"/>
        <v>0</v>
      </c>
      <c r="AB18" s="13">
        <f t="shared" si="1"/>
        <v>0</v>
      </c>
    </row>
    <row r="19" spans="1:28" ht="15.75" customHeight="1">
      <c r="A19" s="130" t="s">
        <v>81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8"/>
    </row>
    <row r="20" spans="1:28" ht="15.75" customHeight="1">
      <c r="A20" s="1" t="s">
        <v>1</v>
      </c>
      <c r="B20" s="37" t="s">
        <v>2</v>
      </c>
      <c r="C20" s="137" t="s">
        <v>3</v>
      </c>
      <c r="D20" s="127"/>
      <c r="E20" s="128"/>
      <c r="F20" s="37"/>
      <c r="G20" s="126" t="s">
        <v>3</v>
      </c>
      <c r="H20" s="127"/>
      <c r="I20" s="128"/>
      <c r="J20" s="38"/>
      <c r="K20" s="126" t="s">
        <v>3</v>
      </c>
      <c r="L20" s="127"/>
      <c r="M20" s="128"/>
      <c r="N20" s="38"/>
      <c r="O20" s="126" t="s">
        <v>3</v>
      </c>
      <c r="P20" s="127"/>
      <c r="Q20" s="128"/>
      <c r="R20" s="38"/>
      <c r="S20" s="126" t="s">
        <v>3</v>
      </c>
      <c r="T20" s="127"/>
      <c r="U20" s="128"/>
      <c r="V20" s="38"/>
      <c r="W20" s="126" t="s">
        <v>3</v>
      </c>
      <c r="X20" s="127"/>
      <c r="Y20" s="128"/>
      <c r="Z20" s="38"/>
      <c r="AA20" s="38"/>
      <c r="AB20" s="38"/>
    </row>
    <row r="21" spans="1:28" ht="15.75" customHeight="1">
      <c r="A21" s="34"/>
      <c r="B21" s="39" t="s">
        <v>4</v>
      </c>
      <c r="C21" s="131" t="s">
        <v>5</v>
      </c>
      <c r="D21" s="127"/>
      <c r="E21" s="128"/>
      <c r="F21" s="5" t="s">
        <v>6</v>
      </c>
      <c r="G21" s="132" t="s">
        <v>7</v>
      </c>
      <c r="H21" s="127"/>
      <c r="I21" s="128"/>
      <c r="J21" s="6" t="s">
        <v>6</v>
      </c>
      <c r="K21" s="132" t="s">
        <v>8</v>
      </c>
      <c r="L21" s="127"/>
      <c r="M21" s="128"/>
      <c r="N21" s="6" t="s">
        <v>6</v>
      </c>
      <c r="O21" s="132" t="s">
        <v>9</v>
      </c>
      <c r="P21" s="127"/>
      <c r="Q21" s="128"/>
      <c r="R21" s="6" t="s">
        <v>6</v>
      </c>
      <c r="S21" s="132" t="s">
        <v>10</v>
      </c>
      <c r="T21" s="127"/>
      <c r="U21" s="128"/>
      <c r="V21" s="6" t="s">
        <v>6</v>
      </c>
      <c r="W21" s="129" t="s">
        <v>11</v>
      </c>
      <c r="X21" s="127"/>
      <c r="Y21" s="128"/>
      <c r="Z21" s="40" t="s">
        <v>6</v>
      </c>
      <c r="AA21" s="41" t="s">
        <v>12</v>
      </c>
      <c r="AB21" s="41" t="s">
        <v>13</v>
      </c>
    </row>
    <row r="22" spans="1:28" ht="15.75" customHeight="1">
      <c r="A22" s="42"/>
      <c r="B22" s="43"/>
      <c r="C22" s="44" t="s">
        <v>14</v>
      </c>
      <c r="D22" s="43" t="s">
        <v>15</v>
      </c>
      <c r="E22" s="43" t="s">
        <v>16</v>
      </c>
      <c r="F22" s="43"/>
      <c r="G22" s="45" t="s">
        <v>14</v>
      </c>
      <c r="H22" s="41" t="s">
        <v>15</v>
      </c>
      <c r="I22" s="41" t="s">
        <v>16</v>
      </c>
      <c r="J22" s="41"/>
      <c r="K22" s="45" t="s">
        <v>14</v>
      </c>
      <c r="L22" s="41" t="s">
        <v>15</v>
      </c>
      <c r="M22" s="41" t="s">
        <v>16</v>
      </c>
      <c r="N22" s="41"/>
      <c r="O22" s="45" t="s">
        <v>14</v>
      </c>
      <c r="P22" s="41" t="s">
        <v>15</v>
      </c>
      <c r="Q22" s="41" t="s">
        <v>16</v>
      </c>
      <c r="R22" s="41"/>
      <c r="S22" s="45" t="s">
        <v>14</v>
      </c>
      <c r="T22" s="41" t="s">
        <v>15</v>
      </c>
      <c r="U22" s="41" t="s">
        <v>16</v>
      </c>
      <c r="V22" s="41"/>
      <c r="W22" s="45" t="s">
        <v>14</v>
      </c>
      <c r="X22" s="41" t="s">
        <v>15</v>
      </c>
      <c r="Y22" s="41" t="s">
        <v>16</v>
      </c>
      <c r="Z22" s="41"/>
      <c r="AA22" s="41" t="s">
        <v>17</v>
      </c>
      <c r="AB22" s="41" t="s">
        <v>18</v>
      </c>
    </row>
    <row r="23" spans="1:28" ht="15.75" customHeight="1">
      <c r="A23" s="1">
        <v>1</v>
      </c>
      <c r="B23" s="151" t="s">
        <v>82</v>
      </c>
      <c r="C23" s="153">
        <v>14.336</v>
      </c>
      <c r="D23" s="151">
        <v>3</v>
      </c>
      <c r="E23" s="152">
        <v>6</v>
      </c>
      <c r="F23" s="161" t="s">
        <v>20</v>
      </c>
      <c r="G23" s="153">
        <v>16.181999999999999</v>
      </c>
      <c r="H23" s="151">
        <v>4</v>
      </c>
      <c r="I23" s="151">
        <v>5</v>
      </c>
      <c r="J23" s="151" t="s">
        <v>20</v>
      </c>
      <c r="K23" s="153">
        <v>11.471</v>
      </c>
      <c r="L23" s="151">
        <v>2</v>
      </c>
      <c r="M23" s="151">
        <v>7</v>
      </c>
      <c r="N23" s="151" t="s">
        <v>20</v>
      </c>
      <c r="O23" s="153">
        <v>16.001999999999999</v>
      </c>
      <c r="P23" s="151">
        <v>2</v>
      </c>
      <c r="Q23" s="151">
        <v>7</v>
      </c>
      <c r="R23" s="151" t="s">
        <v>20</v>
      </c>
      <c r="S23" s="153">
        <v>11.667</v>
      </c>
      <c r="T23" s="151">
        <v>1</v>
      </c>
      <c r="U23" s="151">
        <v>8</v>
      </c>
      <c r="V23" s="151" t="s">
        <v>20</v>
      </c>
      <c r="W23" s="153">
        <v>11.016</v>
      </c>
      <c r="X23" s="151">
        <v>1</v>
      </c>
      <c r="Y23" s="151">
        <v>8</v>
      </c>
      <c r="Z23" s="151" t="s">
        <v>20</v>
      </c>
      <c r="AA23" s="151">
        <f>COUNT(D23,H23,L23,P23,T23,X23)</f>
        <v>6</v>
      </c>
      <c r="AB23" s="152">
        <f>E23+I23+M23+Q23+U23+Y23</f>
        <v>41</v>
      </c>
    </row>
    <row r="24" spans="1:28" ht="15.75" customHeight="1">
      <c r="A24" s="1">
        <v>2</v>
      </c>
      <c r="B24" s="151" t="s">
        <v>71</v>
      </c>
      <c r="C24" s="153">
        <v>15.965999999999999</v>
      </c>
      <c r="D24" s="151">
        <v>4</v>
      </c>
      <c r="E24" s="152">
        <v>5</v>
      </c>
      <c r="F24" s="161" t="s">
        <v>20</v>
      </c>
      <c r="G24" s="153">
        <v>11.413</v>
      </c>
      <c r="H24" s="151">
        <v>3</v>
      </c>
      <c r="I24" s="151">
        <v>6</v>
      </c>
      <c r="J24" s="151" t="s">
        <v>20</v>
      </c>
      <c r="K24" s="153">
        <v>10.686999999999999</v>
      </c>
      <c r="L24" s="151">
        <v>1</v>
      </c>
      <c r="M24" s="151">
        <v>8</v>
      </c>
      <c r="N24" s="151" t="s">
        <v>20</v>
      </c>
      <c r="O24" s="153">
        <v>15.446999999999999</v>
      </c>
      <c r="P24" s="151">
        <v>1</v>
      </c>
      <c r="Q24" s="151">
        <v>8</v>
      </c>
      <c r="R24" s="151" t="s">
        <v>20</v>
      </c>
      <c r="S24" s="153">
        <v>11.952999999999999</v>
      </c>
      <c r="T24" s="151">
        <v>2</v>
      </c>
      <c r="U24" s="151">
        <v>7</v>
      </c>
      <c r="V24" s="151" t="s">
        <v>20</v>
      </c>
      <c r="W24" s="153"/>
      <c r="X24" s="151"/>
      <c r="Y24" s="151"/>
      <c r="Z24" s="151"/>
      <c r="AA24" s="151">
        <f>COUNT(D24,H24,L24,P24,T24,X24)</f>
        <v>5</v>
      </c>
      <c r="AB24" s="152">
        <f>E24+I24+M24+Q24+U24+Y24</f>
        <v>34</v>
      </c>
    </row>
    <row r="25" spans="1:28" ht="15.75" customHeight="1">
      <c r="A25" s="1">
        <v>2</v>
      </c>
      <c r="B25" s="151" t="s">
        <v>73</v>
      </c>
      <c r="C25" s="176">
        <v>16.957000000000001</v>
      </c>
      <c r="D25" s="176">
        <v>5</v>
      </c>
      <c r="E25" s="176">
        <v>4</v>
      </c>
      <c r="F25" s="161" t="s">
        <v>20</v>
      </c>
      <c r="G25" s="153">
        <v>11.207000000000001</v>
      </c>
      <c r="H25" s="151">
        <v>2</v>
      </c>
      <c r="I25" s="151">
        <v>7</v>
      </c>
      <c r="J25" s="151" t="s">
        <v>20</v>
      </c>
      <c r="K25" s="153">
        <v>16.759</v>
      </c>
      <c r="L25" s="151">
        <v>5</v>
      </c>
      <c r="M25" s="151">
        <v>4</v>
      </c>
      <c r="N25" s="151" t="s">
        <v>20</v>
      </c>
      <c r="O25" s="153" t="s">
        <v>21</v>
      </c>
      <c r="P25" s="151">
        <v>0</v>
      </c>
      <c r="Q25" s="151">
        <v>0</v>
      </c>
      <c r="R25" s="151" t="s">
        <v>20</v>
      </c>
      <c r="S25" s="153">
        <v>14.904999999999999</v>
      </c>
      <c r="T25" s="151">
        <v>3</v>
      </c>
      <c r="U25" s="151">
        <v>6</v>
      </c>
      <c r="V25" s="151" t="s">
        <v>20</v>
      </c>
      <c r="W25" s="153">
        <v>11.579000000000001</v>
      </c>
      <c r="X25" s="151">
        <v>2</v>
      </c>
      <c r="Y25" s="151">
        <v>7</v>
      </c>
      <c r="Z25" s="151" t="s">
        <v>20</v>
      </c>
      <c r="AA25" s="151">
        <f>COUNT(D25,H25,L25,P25,T25,X25)</f>
        <v>6</v>
      </c>
      <c r="AB25" s="152">
        <f>E25+I25+M25+Q25+U25+Y25</f>
        <v>28</v>
      </c>
    </row>
    <row r="26" spans="1:28" ht="15.75" customHeight="1">
      <c r="A26" s="1">
        <v>4</v>
      </c>
      <c r="B26" s="151" t="s">
        <v>83</v>
      </c>
      <c r="C26" s="153">
        <v>12.868</v>
      </c>
      <c r="D26" s="151">
        <v>1</v>
      </c>
      <c r="E26" s="152">
        <v>8</v>
      </c>
      <c r="F26" s="161" t="s">
        <v>20</v>
      </c>
      <c r="G26" s="153">
        <v>11.083</v>
      </c>
      <c r="H26" s="151">
        <v>1</v>
      </c>
      <c r="I26" s="151">
        <v>8</v>
      </c>
      <c r="J26" s="151" t="s">
        <v>20</v>
      </c>
      <c r="K26" s="153">
        <v>16.329999999999998</v>
      </c>
      <c r="L26" s="151">
        <v>4</v>
      </c>
      <c r="M26" s="151">
        <v>5</v>
      </c>
      <c r="N26" s="151" t="s">
        <v>20</v>
      </c>
      <c r="O26" s="153">
        <v>16.861000000000001</v>
      </c>
      <c r="P26" s="151">
        <v>3</v>
      </c>
      <c r="Q26" s="151">
        <v>6</v>
      </c>
      <c r="R26" s="151" t="s">
        <v>20</v>
      </c>
      <c r="S26" s="153" t="s">
        <v>21</v>
      </c>
      <c r="T26" s="151">
        <v>0</v>
      </c>
      <c r="U26" s="151">
        <v>0</v>
      </c>
      <c r="V26" s="151" t="s">
        <v>20</v>
      </c>
      <c r="W26" s="153"/>
      <c r="X26" s="151"/>
      <c r="Y26" s="151"/>
      <c r="Z26" s="151"/>
      <c r="AA26" s="151">
        <f>COUNT(D26,H26,L26,P26,T26,X26)</f>
        <v>5</v>
      </c>
      <c r="AB26" s="152">
        <f>E26+I26+M26+Q26+U26+Y26</f>
        <v>27</v>
      </c>
    </row>
    <row r="27" spans="1:28" ht="15.75" customHeight="1">
      <c r="A27" s="1">
        <v>5</v>
      </c>
      <c r="B27" s="151" t="s">
        <v>74</v>
      </c>
      <c r="C27" s="153">
        <v>13.624000000000001</v>
      </c>
      <c r="D27" s="151">
        <v>2</v>
      </c>
      <c r="E27" s="152">
        <v>7</v>
      </c>
      <c r="F27" s="161" t="s">
        <v>20</v>
      </c>
      <c r="G27" s="153" t="s">
        <v>21</v>
      </c>
      <c r="H27" s="151"/>
      <c r="I27" s="151"/>
      <c r="J27" s="151" t="s">
        <v>20</v>
      </c>
      <c r="K27" s="157">
        <v>13.836</v>
      </c>
      <c r="L27" s="154">
        <v>3</v>
      </c>
      <c r="M27" s="154">
        <v>6</v>
      </c>
      <c r="N27" s="154" t="s">
        <v>20</v>
      </c>
      <c r="O27" s="153" t="s">
        <v>84</v>
      </c>
      <c r="P27" s="151">
        <v>0</v>
      </c>
      <c r="Q27" s="151">
        <v>0</v>
      </c>
      <c r="R27" s="151" t="s">
        <v>85</v>
      </c>
      <c r="S27" s="153">
        <v>15.039</v>
      </c>
      <c r="T27" s="151">
        <v>4</v>
      </c>
      <c r="U27" s="151">
        <v>5</v>
      </c>
      <c r="V27" s="151" t="s">
        <v>20</v>
      </c>
      <c r="W27" s="153">
        <v>13.483000000000001</v>
      </c>
      <c r="X27" s="151">
        <v>3</v>
      </c>
      <c r="Y27" s="151">
        <v>6</v>
      </c>
      <c r="Z27" s="151" t="s">
        <v>20</v>
      </c>
      <c r="AA27" s="151">
        <f>COUNT(D27,H27,L27,P27,T27,X27)</f>
        <v>5</v>
      </c>
      <c r="AB27" s="152">
        <f>E27+I27+M27+Q27+U27+Y27</f>
        <v>24</v>
      </c>
    </row>
    <row r="28" spans="1:28" ht="15.75" customHeight="1">
      <c r="A28" s="1">
        <v>6</v>
      </c>
      <c r="B28" s="3"/>
      <c r="C28" s="15"/>
      <c r="D28" s="3"/>
      <c r="E28" s="21"/>
      <c r="F28" s="21"/>
      <c r="G28" s="14"/>
      <c r="H28" s="12"/>
      <c r="I28" s="12"/>
      <c r="J28" s="12"/>
      <c r="K28" s="14"/>
      <c r="L28" s="12"/>
      <c r="M28" s="12"/>
      <c r="N28" s="12"/>
      <c r="O28" s="14"/>
      <c r="P28" s="12"/>
      <c r="Q28" s="12"/>
      <c r="R28" s="12"/>
      <c r="S28" s="14"/>
      <c r="T28" s="12"/>
      <c r="U28" s="12"/>
      <c r="V28" s="12"/>
      <c r="W28" s="14"/>
      <c r="X28" s="12"/>
      <c r="Y28" s="12"/>
      <c r="Z28" s="12"/>
      <c r="AA28" s="12">
        <f t="shared" ref="AA23:AA36" si="2">COUNT(D28,H28,L28,P28,T28,X28)</f>
        <v>0</v>
      </c>
      <c r="AB28" s="13">
        <f t="shared" ref="AB23:AB36" si="3">E28+I28+M28+Q28+U28+Y28</f>
        <v>0</v>
      </c>
    </row>
    <row r="29" spans="1:28" ht="15.75" customHeight="1">
      <c r="A29" s="1">
        <v>7</v>
      </c>
      <c r="B29" s="12"/>
      <c r="C29" s="15"/>
      <c r="D29" s="3"/>
      <c r="E29" s="21"/>
      <c r="F29" s="21"/>
      <c r="G29" s="14"/>
      <c r="H29" s="12"/>
      <c r="I29" s="12"/>
      <c r="J29" s="12"/>
      <c r="K29" s="14"/>
      <c r="L29" s="12"/>
      <c r="M29" s="12"/>
      <c r="N29" s="12"/>
      <c r="O29" s="14"/>
      <c r="P29" s="12"/>
      <c r="Q29" s="12"/>
      <c r="R29" s="12"/>
      <c r="S29" s="14"/>
      <c r="T29" s="12"/>
      <c r="U29" s="12"/>
      <c r="V29" s="12"/>
      <c r="W29" s="14"/>
      <c r="X29" s="12"/>
      <c r="Y29" s="12"/>
      <c r="Z29" s="12"/>
      <c r="AA29" s="12">
        <f t="shared" si="2"/>
        <v>0</v>
      </c>
      <c r="AB29" s="13">
        <f t="shared" si="3"/>
        <v>0</v>
      </c>
    </row>
    <row r="30" spans="1:28" ht="15.75" customHeight="1">
      <c r="A30" s="1">
        <v>8</v>
      </c>
      <c r="B30" s="3"/>
      <c r="C30" s="15"/>
      <c r="D30" s="3"/>
      <c r="E30" s="21"/>
      <c r="F30" s="21"/>
      <c r="G30" s="14"/>
      <c r="H30" s="12"/>
      <c r="I30" s="12"/>
      <c r="J30" s="12"/>
      <c r="K30" s="14"/>
      <c r="L30" s="12"/>
      <c r="M30" s="12"/>
      <c r="N30" s="12"/>
      <c r="O30" s="14"/>
      <c r="P30" s="12"/>
      <c r="Q30" s="12"/>
      <c r="R30" s="12"/>
      <c r="S30" s="15"/>
      <c r="T30" s="3"/>
      <c r="U30" s="3"/>
      <c r="V30" s="3"/>
      <c r="W30" s="14"/>
      <c r="X30" s="3"/>
      <c r="Y30" s="12"/>
      <c r="Z30" s="12"/>
      <c r="AA30" s="12">
        <f t="shared" si="2"/>
        <v>0</v>
      </c>
      <c r="AB30" s="13">
        <f t="shared" si="3"/>
        <v>0</v>
      </c>
    </row>
    <row r="31" spans="1:28" ht="15.75" customHeight="1">
      <c r="A31" s="1">
        <v>9</v>
      </c>
      <c r="B31" s="12"/>
      <c r="C31" s="15"/>
      <c r="D31" s="3"/>
      <c r="E31" s="21"/>
      <c r="F31" s="21"/>
      <c r="G31" s="15"/>
      <c r="H31" s="3"/>
      <c r="I31" s="3"/>
      <c r="J31" s="3"/>
      <c r="K31" s="14"/>
      <c r="L31" s="12"/>
      <c r="M31" s="12"/>
      <c r="N31" s="12"/>
      <c r="O31" s="15"/>
      <c r="P31" s="3"/>
      <c r="Q31" s="3"/>
      <c r="R31" s="3"/>
      <c r="S31" s="14"/>
      <c r="T31" s="12"/>
      <c r="U31" s="12"/>
      <c r="V31" s="12"/>
      <c r="W31" s="15"/>
      <c r="X31" s="3"/>
      <c r="Y31" s="3"/>
      <c r="Z31" s="3"/>
      <c r="AA31" s="12">
        <f t="shared" si="2"/>
        <v>0</v>
      </c>
      <c r="AB31" s="13">
        <f t="shared" si="3"/>
        <v>0</v>
      </c>
    </row>
    <row r="32" spans="1:28" ht="15.75" customHeight="1">
      <c r="A32" s="1">
        <v>10</v>
      </c>
      <c r="B32" s="12"/>
      <c r="C32" s="15"/>
      <c r="D32" s="3"/>
      <c r="E32" s="21"/>
      <c r="F32" s="21"/>
      <c r="G32" s="15"/>
      <c r="H32" s="3"/>
      <c r="I32" s="3"/>
      <c r="J32" s="3"/>
      <c r="K32" s="15"/>
      <c r="L32" s="3"/>
      <c r="M32" s="3"/>
      <c r="N32" s="3"/>
      <c r="O32" s="14"/>
      <c r="P32" s="12"/>
      <c r="Q32" s="12"/>
      <c r="R32" s="12"/>
      <c r="S32" s="14"/>
      <c r="T32" s="12"/>
      <c r="U32" s="12"/>
      <c r="V32" s="12"/>
      <c r="W32" s="15"/>
      <c r="X32" s="3"/>
      <c r="Y32" s="3"/>
      <c r="Z32" s="3"/>
      <c r="AA32" s="12">
        <f t="shared" si="2"/>
        <v>0</v>
      </c>
      <c r="AB32" s="13">
        <f t="shared" si="3"/>
        <v>0</v>
      </c>
    </row>
    <row r="33" spans="1:28" ht="15.75" customHeight="1">
      <c r="A33" s="1">
        <v>11</v>
      </c>
      <c r="B33" s="2"/>
      <c r="C33" s="20"/>
      <c r="D33" s="2"/>
      <c r="E33" s="19"/>
      <c r="F33" s="19"/>
      <c r="G33" s="31"/>
      <c r="H33" s="26"/>
      <c r="I33" s="26"/>
      <c r="J33" s="26"/>
      <c r="K33" s="31"/>
      <c r="L33" s="26"/>
      <c r="M33" s="26"/>
      <c r="N33" s="26"/>
      <c r="O33" s="31"/>
      <c r="P33" s="26"/>
      <c r="Q33" s="26"/>
      <c r="R33" s="26"/>
      <c r="S33" s="31"/>
      <c r="T33" s="26"/>
      <c r="U33" s="26"/>
      <c r="V33" s="26"/>
      <c r="W33" s="31"/>
      <c r="X33" s="26"/>
      <c r="Y33" s="26"/>
      <c r="Z33" s="26"/>
      <c r="AA33" s="12">
        <f t="shared" si="2"/>
        <v>0</v>
      </c>
      <c r="AB33" s="13">
        <f t="shared" si="3"/>
        <v>0</v>
      </c>
    </row>
    <row r="34" spans="1:28" ht="15.75" customHeight="1">
      <c r="A34" s="1">
        <v>12</v>
      </c>
      <c r="B34" s="2"/>
      <c r="C34" s="20"/>
      <c r="D34" s="2"/>
      <c r="E34" s="19"/>
      <c r="F34" s="19"/>
      <c r="G34" s="31"/>
      <c r="H34" s="26"/>
      <c r="I34" s="26"/>
      <c r="J34" s="26"/>
      <c r="K34" s="31"/>
      <c r="L34" s="26"/>
      <c r="M34" s="26"/>
      <c r="N34" s="26"/>
      <c r="O34" s="31"/>
      <c r="P34" s="26"/>
      <c r="Q34" s="26"/>
      <c r="R34" s="26"/>
      <c r="S34" s="31"/>
      <c r="T34" s="26"/>
      <c r="U34" s="26"/>
      <c r="V34" s="26"/>
      <c r="W34" s="31"/>
      <c r="X34" s="26"/>
      <c r="Y34" s="26"/>
      <c r="Z34" s="26"/>
      <c r="AA34" s="12">
        <f t="shared" si="2"/>
        <v>0</v>
      </c>
      <c r="AB34" s="13">
        <f t="shared" si="3"/>
        <v>0</v>
      </c>
    </row>
    <row r="35" spans="1:28" ht="15.75" customHeight="1">
      <c r="A35" s="1">
        <v>13</v>
      </c>
      <c r="B35" s="2"/>
      <c r="C35" s="46"/>
      <c r="D35" s="46"/>
      <c r="E35" s="46"/>
      <c r="F35" s="19"/>
      <c r="G35" s="31"/>
      <c r="H35" s="26"/>
      <c r="I35" s="26"/>
      <c r="J35" s="26"/>
      <c r="K35" s="31"/>
      <c r="L35" s="26"/>
      <c r="M35" s="26"/>
      <c r="N35" s="26"/>
      <c r="O35" s="31"/>
      <c r="P35" s="26"/>
      <c r="Q35" s="26"/>
      <c r="R35" s="26"/>
      <c r="S35" s="31"/>
      <c r="T35" s="26"/>
      <c r="U35" s="26"/>
      <c r="V35" s="26"/>
      <c r="W35" s="31"/>
      <c r="X35" s="26"/>
      <c r="Y35" s="26"/>
      <c r="Z35" s="26"/>
      <c r="AA35" s="12">
        <f t="shared" si="2"/>
        <v>0</v>
      </c>
      <c r="AB35" s="13">
        <f t="shared" si="3"/>
        <v>0</v>
      </c>
    </row>
    <row r="36" spans="1:28" ht="15.75" customHeight="1">
      <c r="A36" s="1">
        <v>14</v>
      </c>
      <c r="B36" s="2"/>
      <c r="C36" s="20"/>
      <c r="D36" s="2"/>
      <c r="E36" s="19"/>
      <c r="F36" s="19"/>
      <c r="G36" s="31"/>
      <c r="H36" s="26"/>
      <c r="I36" s="26"/>
      <c r="J36" s="26"/>
      <c r="K36" s="31"/>
      <c r="L36" s="26"/>
      <c r="M36" s="26"/>
      <c r="N36" s="26"/>
      <c r="O36" s="31"/>
      <c r="P36" s="26"/>
      <c r="Q36" s="26"/>
      <c r="R36" s="26"/>
      <c r="S36" s="31"/>
      <c r="T36" s="26"/>
      <c r="U36" s="26"/>
      <c r="V36" s="26"/>
      <c r="W36" s="31"/>
      <c r="X36" s="26"/>
      <c r="Y36" s="26"/>
      <c r="Z36" s="26"/>
      <c r="AA36" s="12">
        <f t="shared" si="2"/>
        <v>0</v>
      </c>
      <c r="AB36" s="13">
        <f t="shared" si="3"/>
        <v>0</v>
      </c>
    </row>
    <row r="37" spans="1:28" ht="15.75" customHeight="1">
      <c r="A37" s="1"/>
      <c r="B37" s="130" t="s">
        <v>86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8"/>
    </row>
    <row r="38" spans="1:28" ht="15.75" customHeight="1">
      <c r="A38" s="1" t="s">
        <v>1</v>
      </c>
      <c r="B38" s="37" t="s">
        <v>2</v>
      </c>
      <c r="C38" s="137" t="s">
        <v>3</v>
      </c>
      <c r="D38" s="127"/>
      <c r="E38" s="128"/>
      <c r="F38" s="37"/>
      <c r="G38" s="126" t="s">
        <v>3</v>
      </c>
      <c r="H38" s="127"/>
      <c r="I38" s="128"/>
      <c r="J38" s="38"/>
      <c r="K38" s="126" t="s">
        <v>3</v>
      </c>
      <c r="L38" s="127"/>
      <c r="M38" s="128"/>
      <c r="N38" s="38"/>
      <c r="O38" s="126" t="s">
        <v>3</v>
      </c>
      <c r="P38" s="127"/>
      <c r="Q38" s="128"/>
      <c r="R38" s="38"/>
      <c r="S38" s="126" t="s">
        <v>3</v>
      </c>
      <c r="T38" s="127"/>
      <c r="U38" s="128"/>
      <c r="V38" s="38"/>
      <c r="W38" s="126" t="s">
        <v>3</v>
      </c>
      <c r="X38" s="127"/>
      <c r="Y38" s="128"/>
      <c r="Z38" s="38"/>
      <c r="AA38" s="38"/>
      <c r="AB38" s="38"/>
    </row>
    <row r="39" spans="1:28" ht="15.75" customHeight="1">
      <c r="A39" s="34"/>
      <c r="B39" s="39" t="s">
        <v>4</v>
      </c>
      <c r="C39" s="131" t="s">
        <v>5</v>
      </c>
      <c r="D39" s="127"/>
      <c r="E39" s="128"/>
      <c r="F39" s="5" t="s">
        <v>6</v>
      </c>
      <c r="G39" s="132" t="s">
        <v>7</v>
      </c>
      <c r="H39" s="127"/>
      <c r="I39" s="128"/>
      <c r="J39" s="6" t="s">
        <v>6</v>
      </c>
      <c r="K39" s="132" t="s">
        <v>8</v>
      </c>
      <c r="L39" s="127"/>
      <c r="M39" s="128"/>
      <c r="N39" s="6" t="s">
        <v>6</v>
      </c>
      <c r="O39" s="132" t="s">
        <v>9</v>
      </c>
      <c r="P39" s="127"/>
      <c r="Q39" s="128"/>
      <c r="R39" s="6" t="s">
        <v>6</v>
      </c>
      <c r="S39" s="132" t="s">
        <v>10</v>
      </c>
      <c r="T39" s="127"/>
      <c r="U39" s="128"/>
      <c r="V39" s="6" t="s">
        <v>6</v>
      </c>
      <c r="W39" s="129" t="s">
        <v>11</v>
      </c>
      <c r="X39" s="127"/>
      <c r="Y39" s="128"/>
      <c r="Z39" s="40" t="s">
        <v>6</v>
      </c>
      <c r="AA39" s="41" t="s">
        <v>12</v>
      </c>
      <c r="AB39" s="41" t="s">
        <v>13</v>
      </c>
    </row>
    <row r="40" spans="1:28" ht="15.75" customHeight="1">
      <c r="A40" s="42"/>
      <c r="B40" s="43"/>
      <c r="C40" s="44" t="s">
        <v>14</v>
      </c>
      <c r="D40" s="43" t="s">
        <v>15</v>
      </c>
      <c r="E40" s="43" t="s">
        <v>16</v>
      </c>
      <c r="F40" s="43"/>
      <c r="G40" s="45" t="s">
        <v>14</v>
      </c>
      <c r="H40" s="41" t="s">
        <v>15</v>
      </c>
      <c r="I40" s="41" t="s">
        <v>16</v>
      </c>
      <c r="J40" s="41"/>
      <c r="K40" s="45" t="s">
        <v>14</v>
      </c>
      <c r="L40" s="41" t="s">
        <v>15</v>
      </c>
      <c r="M40" s="41" t="s">
        <v>16</v>
      </c>
      <c r="N40" s="41"/>
      <c r="O40" s="45" t="s">
        <v>14</v>
      </c>
      <c r="P40" s="41" t="s">
        <v>15</v>
      </c>
      <c r="Q40" s="41" t="s">
        <v>16</v>
      </c>
      <c r="R40" s="41"/>
      <c r="S40" s="45" t="s">
        <v>14</v>
      </c>
      <c r="T40" s="41" t="s">
        <v>15</v>
      </c>
      <c r="U40" s="41" t="s">
        <v>16</v>
      </c>
      <c r="V40" s="41"/>
      <c r="W40" s="45" t="s">
        <v>14</v>
      </c>
      <c r="X40" s="41" t="s">
        <v>15</v>
      </c>
      <c r="Y40" s="41" t="s">
        <v>16</v>
      </c>
      <c r="Z40" s="41"/>
      <c r="AA40" s="41" t="s">
        <v>17</v>
      </c>
      <c r="AB40" s="41" t="s">
        <v>18</v>
      </c>
    </row>
    <row r="41" spans="1:28" ht="15.75" customHeight="1">
      <c r="A41" s="1">
        <v>1</v>
      </c>
      <c r="B41" s="151" t="s">
        <v>74</v>
      </c>
      <c r="C41" s="178">
        <v>11.409000000000001</v>
      </c>
      <c r="D41" s="176">
        <v>4</v>
      </c>
      <c r="E41" s="176">
        <v>5</v>
      </c>
      <c r="F41" s="161" t="s">
        <v>20</v>
      </c>
      <c r="G41" s="153">
        <v>11.180999999999999</v>
      </c>
      <c r="H41" s="151">
        <v>5</v>
      </c>
      <c r="I41" s="151">
        <v>4</v>
      </c>
      <c r="J41" s="151" t="s">
        <v>20</v>
      </c>
      <c r="K41" s="153">
        <v>12.042999999999999</v>
      </c>
      <c r="L41" s="151">
        <v>6</v>
      </c>
      <c r="M41" s="151">
        <v>3</v>
      </c>
      <c r="N41" s="151" t="s">
        <v>20</v>
      </c>
      <c r="O41" s="153">
        <v>10.625</v>
      </c>
      <c r="P41" s="151">
        <v>1</v>
      </c>
      <c r="Q41" s="151">
        <v>8</v>
      </c>
      <c r="R41" s="151" t="s">
        <v>20</v>
      </c>
      <c r="S41" s="153">
        <v>10.644</v>
      </c>
      <c r="T41" s="151">
        <v>3</v>
      </c>
      <c r="U41" s="151">
        <v>6</v>
      </c>
      <c r="V41" s="151" t="s">
        <v>20</v>
      </c>
      <c r="W41" s="153">
        <v>11.707000000000001</v>
      </c>
      <c r="X41" s="151">
        <v>5</v>
      </c>
      <c r="Y41" s="151">
        <v>4</v>
      </c>
      <c r="Z41" s="151" t="s">
        <v>20</v>
      </c>
      <c r="AA41" s="151">
        <f>COUNT(D41,H41,L41,P41,T41,X41)</f>
        <v>6</v>
      </c>
      <c r="AB41" s="152">
        <f>E41+I41+M41+Q41+U41+Y41</f>
        <v>30</v>
      </c>
    </row>
    <row r="42" spans="1:28" ht="15.75" customHeight="1">
      <c r="A42" s="1">
        <v>2</v>
      </c>
      <c r="B42" s="151" t="s">
        <v>87</v>
      </c>
      <c r="C42" s="153">
        <v>11.659000000000001</v>
      </c>
      <c r="D42" s="151">
        <v>5</v>
      </c>
      <c r="E42" s="152">
        <v>4</v>
      </c>
      <c r="F42" s="161" t="s">
        <v>20</v>
      </c>
      <c r="G42" s="153">
        <v>11.221</v>
      </c>
      <c r="H42" s="151">
        <v>6</v>
      </c>
      <c r="I42" s="151">
        <v>3</v>
      </c>
      <c r="J42" s="151" t="s">
        <v>20</v>
      </c>
      <c r="K42" s="153">
        <v>12.039</v>
      </c>
      <c r="L42" s="151">
        <v>5</v>
      </c>
      <c r="M42" s="151">
        <v>4</v>
      </c>
      <c r="N42" s="151" t="s">
        <v>20</v>
      </c>
      <c r="O42" s="153">
        <v>10.675000000000001</v>
      </c>
      <c r="P42" s="151">
        <v>2</v>
      </c>
      <c r="Q42" s="151">
        <v>7</v>
      </c>
      <c r="R42" s="151" t="s">
        <v>20</v>
      </c>
      <c r="S42" s="153">
        <v>10.628</v>
      </c>
      <c r="T42" s="151">
        <v>2</v>
      </c>
      <c r="U42" s="151">
        <v>7</v>
      </c>
      <c r="V42" s="151" t="s">
        <v>20</v>
      </c>
      <c r="W42" s="153">
        <v>10.911</v>
      </c>
      <c r="X42" s="151">
        <v>4</v>
      </c>
      <c r="Y42" s="151">
        <v>5</v>
      </c>
      <c r="Z42" s="151" t="s">
        <v>20</v>
      </c>
      <c r="AA42" s="151">
        <f>COUNT(D42,H42,L42,P42,T42,X42)</f>
        <v>6</v>
      </c>
      <c r="AB42" s="152">
        <f>E42+I42+M42+Q42+U42+Y42</f>
        <v>30</v>
      </c>
    </row>
    <row r="43" spans="1:28" ht="15.75" customHeight="1">
      <c r="A43" s="1">
        <v>3</v>
      </c>
      <c r="B43" s="151" t="s">
        <v>71</v>
      </c>
      <c r="C43" s="153">
        <v>9.92</v>
      </c>
      <c r="D43" s="151">
        <v>2</v>
      </c>
      <c r="E43" s="152">
        <v>7</v>
      </c>
      <c r="F43" s="161" t="s">
        <v>20</v>
      </c>
      <c r="G43" s="153">
        <v>10.318</v>
      </c>
      <c r="H43" s="151">
        <v>3</v>
      </c>
      <c r="I43" s="151">
        <v>6</v>
      </c>
      <c r="J43" s="151" t="s">
        <v>20</v>
      </c>
      <c r="K43" s="153">
        <v>10.736000000000001</v>
      </c>
      <c r="L43" s="151">
        <v>2</v>
      </c>
      <c r="M43" s="151">
        <v>7</v>
      </c>
      <c r="N43" s="154" t="s">
        <v>20</v>
      </c>
      <c r="O43" s="153" t="s">
        <v>32</v>
      </c>
      <c r="P43" s="151">
        <v>0</v>
      </c>
      <c r="Q43" s="151">
        <v>0</v>
      </c>
      <c r="R43" s="151" t="s">
        <v>20</v>
      </c>
      <c r="S43" s="153">
        <v>10.036</v>
      </c>
      <c r="T43" s="151">
        <v>1</v>
      </c>
      <c r="U43" s="151">
        <v>8</v>
      </c>
      <c r="V43" s="151" t="s">
        <v>20</v>
      </c>
      <c r="W43" s="153"/>
      <c r="X43" s="151"/>
      <c r="Y43" s="151"/>
      <c r="Z43" s="151"/>
      <c r="AA43" s="151">
        <f>COUNT(D43,H43,L43,P43,T43,X43)</f>
        <v>5</v>
      </c>
      <c r="AB43" s="152">
        <f>E43+I43+M43+Q43+U43+Y43</f>
        <v>28</v>
      </c>
    </row>
    <row r="44" spans="1:28" ht="15.75" customHeight="1">
      <c r="A44" s="1">
        <v>4</v>
      </c>
      <c r="B44" s="151" t="s">
        <v>78</v>
      </c>
      <c r="C44" s="153">
        <v>9.7530000000000001</v>
      </c>
      <c r="D44" s="151">
        <v>1</v>
      </c>
      <c r="E44" s="152">
        <v>8</v>
      </c>
      <c r="F44" s="161" t="s">
        <v>20</v>
      </c>
      <c r="G44" s="153">
        <v>9.4239999999999995</v>
      </c>
      <c r="H44" s="151">
        <v>1</v>
      </c>
      <c r="I44" s="151">
        <v>8</v>
      </c>
      <c r="J44" s="151" t="s">
        <v>20</v>
      </c>
      <c r="K44" s="153"/>
      <c r="L44" s="151"/>
      <c r="M44" s="151"/>
      <c r="N44" s="151" t="s">
        <v>20</v>
      </c>
      <c r="O44" s="153">
        <v>14.682</v>
      </c>
      <c r="P44" s="151">
        <v>3</v>
      </c>
      <c r="Q44" s="151">
        <v>6</v>
      </c>
      <c r="R44" s="151" t="s">
        <v>20</v>
      </c>
      <c r="S44" s="153"/>
      <c r="T44" s="151"/>
      <c r="U44" s="151"/>
      <c r="V44" s="151"/>
      <c r="W44" s="153">
        <v>10.829000000000001</v>
      </c>
      <c r="X44" s="151">
        <v>3</v>
      </c>
      <c r="Y44" s="151">
        <v>6</v>
      </c>
      <c r="Z44" s="151" t="s">
        <v>20</v>
      </c>
      <c r="AA44" s="151">
        <f>COUNT(D44,H44,L44,P44,T44,X44)</f>
        <v>4</v>
      </c>
      <c r="AB44" s="152">
        <f>E44+I44+M44+Q44+U44+Y44</f>
        <v>28</v>
      </c>
    </row>
    <row r="45" spans="1:28" ht="15.75" customHeight="1">
      <c r="A45" s="1">
        <v>5</v>
      </c>
      <c r="B45" s="151" t="s">
        <v>82</v>
      </c>
      <c r="C45" s="153">
        <v>12.231999999999999</v>
      </c>
      <c r="D45" s="151">
        <v>6</v>
      </c>
      <c r="E45" s="152">
        <v>3</v>
      </c>
      <c r="F45" s="161" t="s">
        <v>20</v>
      </c>
      <c r="G45" s="153">
        <v>10.487</v>
      </c>
      <c r="H45" s="151">
        <v>4</v>
      </c>
      <c r="I45" s="151">
        <v>5</v>
      </c>
      <c r="J45" s="151" t="s">
        <v>20</v>
      </c>
      <c r="K45" s="153">
        <v>11.647</v>
      </c>
      <c r="L45" s="151">
        <v>4</v>
      </c>
      <c r="M45" s="151">
        <v>5</v>
      </c>
      <c r="N45" s="151" t="s">
        <v>20</v>
      </c>
      <c r="O45" s="153">
        <v>15.702</v>
      </c>
      <c r="P45" s="151">
        <v>6</v>
      </c>
      <c r="Q45" s="151">
        <v>3</v>
      </c>
      <c r="R45" s="151" t="s">
        <v>20</v>
      </c>
      <c r="S45" s="153">
        <v>10.656000000000001</v>
      </c>
      <c r="T45" s="151">
        <v>4</v>
      </c>
      <c r="U45" s="151">
        <v>5</v>
      </c>
      <c r="V45" s="151" t="s">
        <v>20</v>
      </c>
      <c r="W45" s="153">
        <v>10.689</v>
      </c>
      <c r="X45" s="151">
        <v>2</v>
      </c>
      <c r="Y45" s="151">
        <v>3</v>
      </c>
      <c r="Z45" s="151" t="s">
        <v>20</v>
      </c>
      <c r="AA45" s="151">
        <f>COUNT(D45,H45,L45,P45,T45,X45)</f>
        <v>6</v>
      </c>
      <c r="AB45" s="152">
        <f>E45+I45+M45+Q45+U45+Y45</f>
        <v>24</v>
      </c>
    </row>
    <row r="46" spans="1:28" ht="15.75" customHeight="1">
      <c r="A46" s="1">
        <v>6</v>
      </c>
      <c r="B46" s="151" t="s">
        <v>73</v>
      </c>
      <c r="C46" s="153">
        <v>11.077</v>
      </c>
      <c r="D46" s="151">
        <v>3</v>
      </c>
      <c r="E46" s="152">
        <v>6</v>
      </c>
      <c r="F46" s="161" t="s">
        <v>20</v>
      </c>
      <c r="G46" s="153"/>
      <c r="H46" s="151"/>
      <c r="I46" s="151"/>
      <c r="J46" s="151"/>
      <c r="K46" s="153">
        <v>11.144</v>
      </c>
      <c r="L46" s="151">
        <v>3</v>
      </c>
      <c r="M46" s="151">
        <v>6</v>
      </c>
      <c r="N46" s="151" t="s">
        <v>20</v>
      </c>
      <c r="O46" s="153" t="s">
        <v>32</v>
      </c>
      <c r="P46" s="151">
        <v>0</v>
      </c>
      <c r="Q46" s="151">
        <v>0</v>
      </c>
      <c r="R46" s="151" t="s">
        <v>20</v>
      </c>
      <c r="S46" s="153">
        <v>12.12</v>
      </c>
      <c r="T46" s="151">
        <v>5</v>
      </c>
      <c r="U46" s="151">
        <v>4</v>
      </c>
      <c r="V46" s="151" t="s">
        <v>20</v>
      </c>
      <c r="W46" s="153">
        <v>10.066000000000001</v>
      </c>
      <c r="X46" s="151">
        <v>1</v>
      </c>
      <c r="Y46" s="151">
        <v>8</v>
      </c>
      <c r="Z46" s="151" t="s">
        <v>20</v>
      </c>
      <c r="AA46" s="151">
        <f>COUNT(D46,H46,L46,P46,T46,X46)</f>
        <v>5</v>
      </c>
      <c r="AB46" s="152">
        <f>E46+I46+M46+Q46+U46+Y46</f>
        <v>24</v>
      </c>
    </row>
    <row r="47" spans="1:28" ht="15.75" customHeight="1">
      <c r="A47" s="1">
        <v>7</v>
      </c>
      <c r="B47" s="170" t="s">
        <v>83</v>
      </c>
      <c r="C47" s="173"/>
      <c r="D47" s="171"/>
      <c r="E47" s="177"/>
      <c r="F47" s="177"/>
      <c r="G47" s="172">
        <v>10.117000000000001</v>
      </c>
      <c r="H47" s="170">
        <v>2</v>
      </c>
      <c r="I47" s="170">
        <v>7</v>
      </c>
      <c r="J47" s="170" t="s">
        <v>20</v>
      </c>
      <c r="K47" s="172">
        <v>10.542</v>
      </c>
      <c r="L47" s="170">
        <v>1</v>
      </c>
      <c r="M47" s="170">
        <v>8</v>
      </c>
      <c r="N47" s="170" t="s">
        <v>20</v>
      </c>
      <c r="O47" s="172">
        <v>15.382</v>
      </c>
      <c r="P47" s="170">
        <v>5</v>
      </c>
      <c r="Q47" s="170">
        <v>4</v>
      </c>
      <c r="R47" s="170" t="s">
        <v>20</v>
      </c>
      <c r="S47" s="173"/>
      <c r="T47" s="171"/>
      <c r="U47" s="171"/>
      <c r="V47" s="171"/>
      <c r="W47" s="172">
        <v>15.537000000000001</v>
      </c>
      <c r="X47" s="170">
        <v>6</v>
      </c>
      <c r="Y47" s="170">
        <v>3</v>
      </c>
      <c r="Z47" s="170" t="s">
        <v>20</v>
      </c>
      <c r="AA47" s="170">
        <f>COUNT(D47,H47,L47,P47,T47,X47)</f>
        <v>4</v>
      </c>
      <c r="AB47" s="174">
        <f>E47+I47+M47+Q47+U47+Y47</f>
        <v>22</v>
      </c>
    </row>
    <row r="48" spans="1:28" ht="15.75" customHeight="1">
      <c r="A48" s="1">
        <v>8</v>
      </c>
      <c r="B48" s="12" t="s">
        <v>88</v>
      </c>
      <c r="C48" s="14">
        <v>20.338999999999999</v>
      </c>
      <c r="D48" s="12">
        <v>7</v>
      </c>
      <c r="E48" s="13">
        <v>2</v>
      </c>
      <c r="F48" s="21" t="s">
        <v>20</v>
      </c>
      <c r="G48" s="14"/>
      <c r="H48" s="12"/>
      <c r="I48" s="12"/>
      <c r="J48" s="12"/>
      <c r="K48" s="14">
        <v>19.513000000000002</v>
      </c>
      <c r="L48" s="12">
        <v>7</v>
      </c>
      <c r="M48" s="12">
        <v>2</v>
      </c>
      <c r="N48" s="12" t="s">
        <v>80</v>
      </c>
      <c r="O48" s="14"/>
      <c r="P48" s="12"/>
      <c r="Q48" s="12"/>
      <c r="R48" s="12"/>
      <c r="S48" s="14"/>
      <c r="T48" s="12"/>
      <c r="U48" s="12"/>
      <c r="V48" s="12"/>
      <c r="W48" s="14">
        <v>17.146000000000001</v>
      </c>
      <c r="X48" s="12">
        <v>7</v>
      </c>
      <c r="Y48" s="12">
        <v>2</v>
      </c>
      <c r="Z48" s="12" t="s">
        <v>20</v>
      </c>
      <c r="AA48" s="12">
        <f>COUNT(D48,H48,L48,P48,T48,X48)</f>
        <v>3</v>
      </c>
      <c r="AB48" s="13">
        <f>E48+I48+M48+Q48+U48+Y48</f>
        <v>6</v>
      </c>
    </row>
    <row r="49" spans="1:28" ht="15.75" customHeight="1">
      <c r="A49" s="1">
        <v>9</v>
      </c>
      <c r="B49" s="12" t="s">
        <v>89</v>
      </c>
      <c r="C49" s="3"/>
      <c r="D49" s="3"/>
      <c r="E49" s="3"/>
      <c r="F49" s="3"/>
      <c r="G49" s="12">
        <v>14.08</v>
      </c>
      <c r="H49" s="12">
        <v>7</v>
      </c>
      <c r="I49" s="12">
        <v>2</v>
      </c>
      <c r="J49" s="12" t="s">
        <v>20</v>
      </c>
      <c r="K49" s="15"/>
      <c r="L49" s="3"/>
      <c r="M49" s="3"/>
      <c r="N49" s="3"/>
      <c r="O49" s="15"/>
      <c r="P49" s="3"/>
      <c r="Q49" s="3"/>
      <c r="R49" s="3"/>
      <c r="S49" s="15"/>
      <c r="T49" s="3"/>
      <c r="U49" s="3"/>
      <c r="V49" s="3"/>
      <c r="W49" s="14"/>
      <c r="X49" s="3"/>
      <c r="Y49" s="3"/>
      <c r="Z49" s="3"/>
      <c r="AA49" s="12">
        <f>COUNT(D49,H49,L49,P49,T49,X49)</f>
        <v>1</v>
      </c>
      <c r="AB49" s="13">
        <f>E49+I49+M49+Q49+U49+Y49</f>
        <v>2</v>
      </c>
    </row>
    <row r="50" spans="1:28" ht="15.75" customHeight="1">
      <c r="A50" s="1">
        <v>10</v>
      </c>
      <c r="B50" s="3"/>
      <c r="C50" s="15"/>
      <c r="D50" s="3"/>
      <c r="E50" s="21"/>
      <c r="F50" s="21"/>
      <c r="G50" s="14"/>
      <c r="H50" s="12"/>
      <c r="I50" s="12"/>
      <c r="J50" s="12"/>
      <c r="K50" s="14"/>
      <c r="L50" s="12"/>
      <c r="M50" s="12"/>
      <c r="N50" s="12"/>
      <c r="O50" s="14"/>
      <c r="P50" s="3"/>
      <c r="Q50" s="3"/>
      <c r="R50" s="12"/>
      <c r="S50" s="14"/>
      <c r="T50" s="12"/>
      <c r="U50" s="12"/>
      <c r="V50" s="12"/>
      <c r="W50" s="14"/>
      <c r="X50" s="12"/>
      <c r="Y50" s="12"/>
      <c r="Z50" s="12"/>
      <c r="AA50" s="12">
        <f t="shared" ref="AA41:AA54" si="4">COUNT(D50,H50,L50,P50,T50,X50)</f>
        <v>0</v>
      </c>
      <c r="AB50" s="13">
        <f t="shared" ref="AB41:AB54" si="5">E50+I50+M50+Q50+U50+Y50</f>
        <v>0</v>
      </c>
    </row>
    <row r="51" spans="1:28" ht="15.75" customHeight="1">
      <c r="A51" s="1">
        <v>11</v>
      </c>
      <c r="B51" s="12"/>
      <c r="C51" s="3"/>
      <c r="D51" s="3"/>
      <c r="E51" s="3"/>
      <c r="F51" s="3"/>
      <c r="G51" s="3"/>
      <c r="H51" s="3"/>
      <c r="I51" s="3"/>
      <c r="J51" s="3"/>
      <c r="K51" s="15"/>
      <c r="L51" s="3"/>
      <c r="M51" s="3"/>
      <c r="N51" s="3"/>
      <c r="O51" s="14"/>
      <c r="P51" s="12"/>
      <c r="Q51" s="12"/>
      <c r="R51" s="12"/>
      <c r="S51" s="14"/>
      <c r="T51" s="12"/>
      <c r="U51" s="12"/>
      <c r="V51" s="12"/>
      <c r="W51" s="14"/>
      <c r="X51" s="3"/>
      <c r="Y51" s="3"/>
      <c r="Z51" s="12"/>
      <c r="AA51" s="12">
        <f t="shared" si="4"/>
        <v>0</v>
      </c>
      <c r="AB51" s="13">
        <f t="shared" si="5"/>
        <v>0</v>
      </c>
    </row>
    <row r="52" spans="1:28" ht="15.75" customHeight="1">
      <c r="A52" s="1">
        <v>12</v>
      </c>
      <c r="B52" s="3"/>
      <c r="C52" s="3"/>
      <c r="D52" s="3"/>
      <c r="E52" s="3"/>
      <c r="F52" s="3"/>
      <c r="G52" s="3"/>
      <c r="H52" s="3"/>
      <c r="I52" s="3"/>
      <c r="J52" s="3"/>
      <c r="K52" s="14"/>
      <c r="L52" s="12"/>
      <c r="M52" s="12"/>
      <c r="N52" s="12"/>
      <c r="O52" s="14"/>
      <c r="P52" s="12"/>
      <c r="Q52" s="12"/>
      <c r="R52" s="12"/>
      <c r="S52" s="14"/>
      <c r="T52" s="12"/>
      <c r="U52" s="12"/>
      <c r="V52" s="12"/>
      <c r="W52" s="14"/>
      <c r="X52" s="3"/>
      <c r="Y52" s="3"/>
      <c r="Z52" s="12"/>
      <c r="AA52" s="12">
        <f t="shared" si="4"/>
        <v>0</v>
      </c>
      <c r="AB52" s="13">
        <f t="shared" si="5"/>
        <v>0</v>
      </c>
    </row>
    <row r="53" spans="1:28" ht="15.75" customHeight="1">
      <c r="A53" s="1">
        <v>13</v>
      </c>
      <c r="B53" s="12"/>
      <c r="C53" s="3"/>
      <c r="D53" s="3"/>
      <c r="E53" s="3"/>
      <c r="F53" s="3"/>
      <c r="G53" s="3"/>
      <c r="H53" s="3"/>
      <c r="I53" s="3"/>
      <c r="J53" s="3"/>
      <c r="K53" s="14"/>
      <c r="L53" s="12"/>
      <c r="M53" s="12"/>
      <c r="N53" s="12"/>
      <c r="O53" s="15"/>
      <c r="P53" s="3"/>
      <c r="Q53" s="3"/>
      <c r="R53" s="3"/>
      <c r="S53" s="15"/>
      <c r="T53" s="3"/>
      <c r="U53" s="3"/>
      <c r="V53" s="3"/>
      <c r="W53" s="15"/>
      <c r="X53" s="3"/>
      <c r="Y53" s="3"/>
      <c r="Z53" s="3"/>
      <c r="AA53" s="12">
        <f t="shared" si="4"/>
        <v>0</v>
      </c>
      <c r="AB53" s="13">
        <f t="shared" si="5"/>
        <v>0</v>
      </c>
    </row>
    <row r="54" spans="1:28" ht="15.75" customHeight="1">
      <c r="A54" s="1">
        <v>14</v>
      </c>
      <c r="B54" s="3"/>
      <c r="C54" s="3"/>
      <c r="D54" s="3"/>
      <c r="E54" s="3"/>
      <c r="F54" s="3"/>
      <c r="G54" s="3"/>
      <c r="H54" s="3"/>
      <c r="I54" s="3"/>
      <c r="J54" s="3"/>
      <c r="K54" s="15"/>
      <c r="L54" s="3"/>
      <c r="M54" s="3"/>
      <c r="N54" s="3"/>
      <c r="O54" s="15"/>
      <c r="P54" s="3"/>
      <c r="Q54" s="3"/>
      <c r="R54" s="3"/>
      <c r="S54" s="15"/>
      <c r="T54" s="3"/>
      <c r="U54" s="3"/>
      <c r="V54" s="3"/>
      <c r="W54" s="15"/>
      <c r="X54" s="3"/>
      <c r="Y54" s="3"/>
      <c r="Z54" s="3"/>
      <c r="AA54" s="12">
        <f t="shared" si="4"/>
        <v>0</v>
      </c>
      <c r="AB54" s="13">
        <f t="shared" si="5"/>
        <v>0</v>
      </c>
    </row>
    <row r="55" spans="1:28" ht="15.75" customHeight="1">
      <c r="A55" s="133" t="s">
        <v>90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8"/>
      <c r="AB55" s="47"/>
    </row>
    <row r="56" spans="1:28" ht="15.75" customHeight="1">
      <c r="A56" s="1" t="s">
        <v>1</v>
      </c>
      <c r="B56" s="37" t="s">
        <v>2</v>
      </c>
      <c r="C56" s="137" t="s">
        <v>3</v>
      </c>
      <c r="D56" s="127"/>
      <c r="E56" s="128"/>
      <c r="F56" s="37"/>
      <c r="G56" s="126" t="s">
        <v>3</v>
      </c>
      <c r="H56" s="127"/>
      <c r="I56" s="128"/>
      <c r="J56" s="38"/>
      <c r="K56" s="126" t="s">
        <v>3</v>
      </c>
      <c r="L56" s="127"/>
      <c r="M56" s="128"/>
      <c r="N56" s="38"/>
      <c r="O56" s="126" t="s">
        <v>3</v>
      </c>
      <c r="P56" s="127"/>
      <c r="Q56" s="128"/>
      <c r="R56" s="38"/>
      <c r="S56" s="126" t="s">
        <v>3</v>
      </c>
      <c r="T56" s="127"/>
      <c r="U56" s="128"/>
      <c r="V56" s="38"/>
      <c r="W56" s="126" t="s">
        <v>3</v>
      </c>
      <c r="X56" s="127"/>
      <c r="Y56" s="128"/>
      <c r="Z56" s="38"/>
      <c r="AA56" s="38"/>
      <c r="AB56" s="38"/>
    </row>
    <row r="57" spans="1:28" ht="15.75" customHeight="1">
      <c r="A57" s="34"/>
      <c r="B57" s="39" t="s">
        <v>4</v>
      </c>
      <c r="C57" s="131" t="s">
        <v>5</v>
      </c>
      <c r="D57" s="127"/>
      <c r="E57" s="128"/>
      <c r="F57" s="5" t="s">
        <v>6</v>
      </c>
      <c r="G57" s="132" t="s">
        <v>7</v>
      </c>
      <c r="H57" s="127"/>
      <c r="I57" s="128"/>
      <c r="J57" s="6" t="s">
        <v>6</v>
      </c>
      <c r="K57" s="132" t="s">
        <v>8</v>
      </c>
      <c r="L57" s="127"/>
      <c r="M57" s="128"/>
      <c r="N57" s="6" t="s">
        <v>6</v>
      </c>
      <c r="O57" s="132" t="s">
        <v>9</v>
      </c>
      <c r="P57" s="127"/>
      <c r="Q57" s="128"/>
      <c r="R57" s="6" t="s">
        <v>6</v>
      </c>
      <c r="S57" s="132" t="s">
        <v>10</v>
      </c>
      <c r="T57" s="127"/>
      <c r="U57" s="128"/>
      <c r="V57" s="6" t="s">
        <v>6</v>
      </c>
      <c r="W57" s="129" t="s">
        <v>11</v>
      </c>
      <c r="X57" s="127"/>
      <c r="Y57" s="128"/>
      <c r="Z57" s="40" t="s">
        <v>6</v>
      </c>
      <c r="AA57" s="41" t="s">
        <v>12</v>
      </c>
      <c r="AB57" s="41" t="s">
        <v>13</v>
      </c>
    </row>
    <row r="58" spans="1:28" ht="15.75" customHeight="1">
      <c r="A58" s="42"/>
      <c r="B58" s="43"/>
      <c r="C58" s="44" t="s">
        <v>14</v>
      </c>
      <c r="D58" s="43" t="s">
        <v>15</v>
      </c>
      <c r="E58" s="43" t="s">
        <v>16</v>
      </c>
      <c r="F58" s="43"/>
      <c r="G58" s="45" t="s">
        <v>14</v>
      </c>
      <c r="H58" s="41" t="s">
        <v>15</v>
      </c>
      <c r="I58" s="41" t="s">
        <v>16</v>
      </c>
      <c r="J58" s="41"/>
      <c r="K58" s="45" t="s">
        <v>14</v>
      </c>
      <c r="L58" s="41" t="s">
        <v>15</v>
      </c>
      <c r="M58" s="41" t="s">
        <v>16</v>
      </c>
      <c r="N58" s="41"/>
      <c r="O58" s="45" t="s">
        <v>14</v>
      </c>
      <c r="P58" s="41" t="s">
        <v>15</v>
      </c>
      <c r="Q58" s="41" t="s">
        <v>16</v>
      </c>
      <c r="R58" s="41"/>
      <c r="S58" s="45" t="s">
        <v>14</v>
      </c>
      <c r="T58" s="41" t="s">
        <v>15</v>
      </c>
      <c r="U58" s="41" t="s">
        <v>16</v>
      </c>
      <c r="V58" s="41"/>
      <c r="W58" s="45" t="s">
        <v>14</v>
      </c>
      <c r="X58" s="41" t="s">
        <v>15</v>
      </c>
      <c r="Y58" s="41" t="s">
        <v>16</v>
      </c>
      <c r="Z58" s="41"/>
      <c r="AA58" s="41" t="s">
        <v>17</v>
      </c>
      <c r="AB58" s="41" t="s">
        <v>18</v>
      </c>
    </row>
    <row r="59" spans="1:28" ht="15.75" customHeight="1">
      <c r="A59" s="1">
        <v>1</v>
      </c>
      <c r="B59" s="151" t="s">
        <v>71</v>
      </c>
      <c r="C59" s="153">
        <v>14.13</v>
      </c>
      <c r="D59" s="151">
        <v>7</v>
      </c>
      <c r="E59" s="152">
        <v>2</v>
      </c>
      <c r="F59" s="161" t="s">
        <v>20</v>
      </c>
      <c r="G59" s="153">
        <v>8.7870000000000008</v>
      </c>
      <c r="H59" s="151">
        <v>1</v>
      </c>
      <c r="I59" s="151">
        <v>8</v>
      </c>
      <c r="J59" s="151" t="s">
        <v>20</v>
      </c>
      <c r="K59" s="157">
        <v>9.6280000000000001</v>
      </c>
      <c r="L59" s="154">
        <v>1</v>
      </c>
      <c r="M59" s="154">
        <v>8</v>
      </c>
      <c r="N59" s="154" t="s">
        <v>20</v>
      </c>
      <c r="O59" s="153">
        <v>9.2530000000000001</v>
      </c>
      <c r="P59" s="151">
        <v>1</v>
      </c>
      <c r="Q59" s="151">
        <v>8</v>
      </c>
      <c r="R59" s="151" t="s">
        <v>20</v>
      </c>
      <c r="S59" s="153">
        <v>9.1340000000000003</v>
      </c>
      <c r="T59" s="151">
        <v>2</v>
      </c>
      <c r="U59" s="151">
        <v>7</v>
      </c>
      <c r="V59" s="151" t="s">
        <v>20</v>
      </c>
      <c r="W59" s="153"/>
      <c r="X59" s="151"/>
      <c r="Y59" s="151"/>
      <c r="Z59" s="151"/>
      <c r="AA59" s="151">
        <f>COUNT(D59,H59,L59,P59,T59,X59)</f>
        <v>5</v>
      </c>
      <c r="AB59" s="152">
        <f>E59+I59+M59+Q59+U59+Y59</f>
        <v>33</v>
      </c>
    </row>
    <row r="60" spans="1:28" ht="15.75" customHeight="1">
      <c r="A60" s="1">
        <v>2</v>
      </c>
      <c r="B60" s="151" t="s">
        <v>82</v>
      </c>
      <c r="C60" s="153">
        <v>12.085000000000001</v>
      </c>
      <c r="D60" s="151">
        <v>6</v>
      </c>
      <c r="E60" s="152">
        <v>3</v>
      </c>
      <c r="F60" s="161" t="s">
        <v>20</v>
      </c>
      <c r="G60" s="153">
        <v>9.5359999999999996</v>
      </c>
      <c r="H60" s="151">
        <v>5</v>
      </c>
      <c r="I60" s="151">
        <v>4</v>
      </c>
      <c r="J60" s="151" t="s">
        <v>20</v>
      </c>
      <c r="K60" s="153">
        <v>10.32</v>
      </c>
      <c r="L60" s="151">
        <v>3</v>
      </c>
      <c r="M60" s="151">
        <v>6</v>
      </c>
      <c r="N60" s="151" t="s">
        <v>20</v>
      </c>
      <c r="O60" s="153">
        <v>9.8810000000000002</v>
      </c>
      <c r="P60" s="151">
        <v>3</v>
      </c>
      <c r="Q60" s="151">
        <v>6</v>
      </c>
      <c r="R60" s="151" t="s">
        <v>20</v>
      </c>
      <c r="S60" s="153">
        <v>9.7899999999999991</v>
      </c>
      <c r="T60" s="151">
        <v>5</v>
      </c>
      <c r="U60" s="151">
        <v>4</v>
      </c>
      <c r="V60" s="151" t="s">
        <v>20</v>
      </c>
      <c r="W60" s="153">
        <v>9.5549999999999997</v>
      </c>
      <c r="X60" s="151">
        <v>2</v>
      </c>
      <c r="Y60" s="151">
        <v>7</v>
      </c>
      <c r="Z60" s="151" t="s">
        <v>20</v>
      </c>
      <c r="AA60" s="151">
        <f>COUNT(D60,H60,L60,P60,T60,X60)</f>
        <v>6</v>
      </c>
      <c r="AB60" s="152">
        <f>E60+I60+M60+Q60+U60+Y60</f>
        <v>30</v>
      </c>
    </row>
    <row r="61" spans="1:28" ht="15.75" customHeight="1">
      <c r="A61" s="1">
        <v>3</v>
      </c>
      <c r="B61" s="151" t="s">
        <v>78</v>
      </c>
      <c r="C61" s="153">
        <v>8.7829999999999995</v>
      </c>
      <c r="D61" s="151">
        <v>1</v>
      </c>
      <c r="E61" s="152">
        <v>8</v>
      </c>
      <c r="F61" s="161" t="s">
        <v>20</v>
      </c>
      <c r="G61" s="153">
        <v>9.2050000000000001</v>
      </c>
      <c r="H61" s="151">
        <v>2</v>
      </c>
      <c r="I61" s="151">
        <v>7</v>
      </c>
      <c r="J61" s="151" t="s">
        <v>20</v>
      </c>
      <c r="K61" s="153"/>
      <c r="L61" s="151"/>
      <c r="M61" s="151"/>
      <c r="N61" s="151"/>
      <c r="O61" s="153">
        <v>9.6349999999999998</v>
      </c>
      <c r="P61" s="151">
        <v>2</v>
      </c>
      <c r="Q61" s="151">
        <v>7</v>
      </c>
      <c r="R61" s="151" t="s">
        <v>20</v>
      </c>
      <c r="S61" s="153">
        <v>14.221</v>
      </c>
      <c r="T61" s="151">
        <v>8</v>
      </c>
      <c r="U61" s="151">
        <v>1</v>
      </c>
      <c r="V61" s="151">
        <v>4</v>
      </c>
      <c r="W61" s="153">
        <v>9.6620000000000008</v>
      </c>
      <c r="X61" s="151">
        <v>3</v>
      </c>
      <c r="Y61" s="151">
        <v>6</v>
      </c>
      <c r="Z61" s="151" t="s">
        <v>20</v>
      </c>
      <c r="AA61" s="151">
        <f>COUNT(D61,H61,L61,P61,T61,X61)</f>
        <v>5</v>
      </c>
      <c r="AB61" s="152">
        <f>E61+I61+M61+Q61+U61+Y61</f>
        <v>29</v>
      </c>
    </row>
    <row r="62" spans="1:28" ht="15.75" customHeight="1">
      <c r="A62" s="1">
        <v>4</v>
      </c>
      <c r="B62" s="151" t="s">
        <v>83</v>
      </c>
      <c r="C62" s="157"/>
      <c r="D62" s="154"/>
      <c r="E62" s="161"/>
      <c r="F62" s="161"/>
      <c r="G62" s="153">
        <v>9.2100000000000009</v>
      </c>
      <c r="H62" s="151">
        <v>3</v>
      </c>
      <c r="I62" s="151">
        <v>6</v>
      </c>
      <c r="J62" s="151" t="s">
        <v>20</v>
      </c>
      <c r="K62" s="153">
        <v>10.284000000000001</v>
      </c>
      <c r="L62" s="151">
        <v>2</v>
      </c>
      <c r="M62" s="151">
        <v>7</v>
      </c>
      <c r="N62" s="151" t="s">
        <v>20</v>
      </c>
      <c r="O62" s="153" t="s">
        <v>21</v>
      </c>
      <c r="P62" s="151">
        <v>0</v>
      </c>
      <c r="Q62" s="151">
        <v>0</v>
      </c>
      <c r="R62" s="151" t="s">
        <v>20</v>
      </c>
      <c r="S62" s="153">
        <v>9.4960000000000004</v>
      </c>
      <c r="T62" s="151">
        <v>3</v>
      </c>
      <c r="U62" s="151">
        <v>6</v>
      </c>
      <c r="V62" s="151" t="s">
        <v>20</v>
      </c>
      <c r="W62" s="153">
        <v>9.4770000000000003</v>
      </c>
      <c r="X62" s="151">
        <v>1</v>
      </c>
      <c r="Y62" s="151">
        <v>8</v>
      </c>
      <c r="Z62" s="151" t="s">
        <v>20</v>
      </c>
      <c r="AA62" s="151">
        <f>COUNT(D62,H62,L62,P62,T62,X62)</f>
        <v>5</v>
      </c>
      <c r="AB62" s="152">
        <f>E62+I62+M62+Q62+U62+Y62</f>
        <v>27</v>
      </c>
    </row>
    <row r="63" spans="1:28" ht="15.75" customHeight="1">
      <c r="A63" s="1">
        <v>5</v>
      </c>
      <c r="B63" s="151" t="s">
        <v>75</v>
      </c>
      <c r="C63" s="153">
        <v>9.5730000000000004</v>
      </c>
      <c r="D63" s="151">
        <v>2</v>
      </c>
      <c r="E63" s="152">
        <v>7</v>
      </c>
      <c r="F63" s="161" t="s">
        <v>20</v>
      </c>
      <c r="G63" s="153">
        <v>13.999000000000001</v>
      </c>
      <c r="H63" s="151">
        <v>9</v>
      </c>
      <c r="I63" s="151"/>
      <c r="J63" s="151" t="s">
        <v>20</v>
      </c>
      <c r="K63" s="153">
        <v>10.831</v>
      </c>
      <c r="L63" s="151">
        <v>6</v>
      </c>
      <c r="M63" s="151">
        <v>3</v>
      </c>
      <c r="N63" s="151" t="s">
        <v>20</v>
      </c>
      <c r="O63" s="153">
        <v>9.9329999999999998</v>
      </c>
      <c r="P63" s="151">
        <v>4</v>
      </c>
      <c r="Q63" s="151">
        <v>5</v>
      </c>
      <c r="R63" s="151" t="s">
        <v>20</v>
      </c>
      <c r="S63" s="153">
        <v>9.0380000000000003</v>
      </c>
      <c r="T63" s="151">
        <v>1</v>
      </c>
      <c r="U63" s="151">
        <v>8</v>
      </c>
      <c r="V63" s="151" t="s">
        <v>20</v>
      </c>
      <c r="W63" s="153"/>
      <c r="X63" s="151"/>
      <c r="Y63" s="151"/>
      <c r="Z63" s="151"/>
      <c r="AA63" s="151">
        <f>COUNT(D63,H63,L63,P63,T63,X63)</f>
        <v>5</v>
      </c>
      <c r="AB63" s="152">
        <f>E63+I63+M63+Q63+U63+Y63</f>
        <v>23</v>
      </c>
    </row>
    <row r="64" spans="1:28" ht="15.75" customHeight="1">
      <c r="A64" s="1">
        <v>6</v>
      </c>
      <c r="B64" s="151" t="s">
        <v>87</v>
      </c>
      <c r="C64" s="153">
        <v>11.377000000000001</v>
      </c>
      <c r="D64" s="151">
        <v>5</v>
      </c>
      <c r="E64" s="152">
        <v>4</v>
      </c>
      <c r="F64" s="161" t="s">
        <v>20</v>
      </c>
      <c r="G64" s="153">
        <v>9.7379999999999995</v>
      </c>
      <c r="H64" s="151">
        <v>6</v>
      </c>
      <c r="I64" s="151">
        <v>3</v>
      </c>
      <c r="J64" s="151" t="s">
        <v>20</v>
      </c>
      <c r="K64" s="153">
        <v>10.505000000000001</v>
      </c>
      <c r="L64" s="151">
        <v>5</v>
      </c>
      <c r="M64" s="151">
        <v>4</v>
      </c>
      <c r="N64" s="151" t="s">
        <v>20</v>
      </c>
      <c r="O64" s="153">
        <v>15.173999999999999</v>
      </c>
      <c r="P64" s="151">
        <v>7</v>
      </c>
      <c r="Q64" s="151">
        <v>2</v>
      </c>
      <c r="R64" s="151" t="s">
        <v>20</v>
      </c>
      <c r="S64" s="153">
        <v>9.7230000000000008</v>
      </c>
      <c r="T64" s="151">
        <v>4</v>
      </c>
      <c r="U64" s="151">
        <v>5</v>
      </c>
      <c r="V64" s="151" t="s">
        <v>20</v>
      </c>
      <c r="W64" s="153">
        <v>9.6709999999999994</v>
      </c>
      <c r="X64" s="151">
        <v>4</v>
      </c>
      <c r="Y64" s="151">
        <v>5</v>
      </c>
      <c r="Z64" s="151" t="s">
        <v>20</v>
      </c>
      <c r="AA64" s="151">
        <f>COUNT(D64,H64,L64,P64,T64,X64)</f>
        <v>6</v>
      </c>
      <c r="AB64" s="152">
        <f>E64+I64+M64+Q64+U64+Y64</f>
        <v>23</v>
      </c>
    </row>
    <row r="65" spans="1:28" ht="15.75" customHeight="1">
      <c r="A65" s="1">
        <v>7</v>
      </c>
      <c r="B65" s="170" t="s">
        <v>73</v>
      </c>
      <c r="C65" s="172">
        <v>9.7759999999999998</v>
      </c>
      <c r="D65" s="170">
        <v>3</v>
      </c>
      <c r="E65" s="174">
        <v>6</v>
      </c>
      <c r="F65" s="177" t="s">
        <v>20</v>
      </c>
      <c r="G65" s="172">
        <v>9.375</v>
      </c>
      <c r="H65" s="170">
        <v>4</v>
      </c>
      <c r="I65" s="170">
        <v>5</v>
      </c>
      <c r="J65" s="170" t="s">
        <v>20</v>
      </c>
      <c r="K65" s="172">
        <v>15.275</v>
      </c>
      <c r="L65" s="170">
        <v>7</v>
      </c>
      <c r="M65" s="170">
        <v>2</v>
      </c>
      <c r="N65" s="170" t="s">
        <v>20</v>
      </c>
      <c r="O65" s="172">
        <v>13.879</v>
      </c>
      <c r="P65" s="170">
        <v>6</v>
      </c>
      <c r="Q65" s="170">
        <v>3</v>
      </c>
      <c r="R65" s="170" t="s">
        <v>20</v>
      </c>
      <c r="S65" s="172">
        <v>10.916</v>
      </c>
      <c r="T65" s="170">
        <v>7</v>
      </c>
      <c r="U65" s="170">
        <v>2</v>
      </c>
      <c r="V65" s="170" t="s">
        <v>20</v>
      </c>
      <c r="W65" s="172"/>
      <c r="X65" s="170"/>
      <c r="Y65" s="170"/>
      <c r="Z65" s="170"/>
      <c r="AA65" s="170">
        <f>COUNT(D65,H65,L65,P65,T65,X65)</f>
        <v>5</v>
      </c>
      <c r="AB65" s="174">
        <f>E65+I65+M65+Q65+U65+Y65</f>
        <v>18</v>
      </c>
    </row>
    <row r="66" spans="1:28" ht="15.75" customHeight="1">
      <c r="A66" s="1">
        <v>8</v>
      </c>
      <c r="B66" s="12" t="s">
        <v>74</v>
      </c>
      <c r="C66" s="14" t="s">
        <v>32</v>
      </c>
      <c r="D66" s="12">
        <v>0</v>
      </c>
      <c r="E66" s="21">
        <v>0</v>
      </c>
      <c r="F66" s="21" t="s">
        <v>20</v>
      </c>
      <c r="G66" s="14">
        <v>9.9939999999999998</v>
      </c>
      <c r="H66" s="12">
        <v>8</v>
      </c>
      <c r="I66" s="12">
        <v>1</v>
      </c>
      <c r="J66" s="12" t="s">
        <v>20</v>
      </c>
      <c r="K66" s="14">
        <v>10.43</v>
      </c>
      <c r="L66" s="12">
        <v>4</v>
      </c>
      <c r="M66" s="12">
        <v>5</v>
      </c>
      <c r="N66" s="12" t="s">
        <v>20</v>
      </c>
      <c r="O66" s="14">
        <v>10.204000000000001</v>
      </c>
      <c r="P66" s="12">
        <v>5</v>
      </c>
      <c r="Q66" s="12">
        <v>4</v>
      </c>
      <c r="R66" s="12" t="s">
        <v>20</v>
      </c>
      <c r="S66" s="14">
        <v>10.064</v>
      </c>
      <c r="T66" s="12">
        <v>6</v>
      </c>
      <c r="U66" s="12">
        <v>3</v>
      </c>
      <c r="V66" s="12" t="s">
        <v>20</v>
      </c>
      <c r="W66" s="14">
        <v>9.8260000000000005</v>
      </c>
      <c r="X66" s="12">
        <v>5</v>
      </c>
      <c r="Y66" s="12">
        <v>4</v>
      </c>
      <c r="Z66" s="12" t="s">
        <v>20</v>
      </c>
      <c r="AA66" s="12">
        <f>COUNT(D66,H66,L66,P66,T66,X66)</f>
        <v>6</v>
      </c>
      <c r="AB66" s="13">
        <f>E66+I66+M66+Q66+U66+Y66</f>
        <v>17</v>
      </c>
    </row>
    <row r="67" spans="1:28" ht="15.75" customHeight="1">
      <c r="A67" s="1">
        <v>9</v>
      </c>
      <c r="B67" s="12" t="s">
        <v>89</v>
      </c>
      <c r="C67" s="14">
        <v>10.442</v>
      </c>
      <c r="D67" s="12">
        <v>4</v>
      </c>
      <c r="E67" s="13">
        <v>5</v>
      </c>
      <c r="F67" s="21" t="s">
        <v>20</v>
      </c>
      <c r="G67" s="14">
        <v>9.76</v>
      </c>
      <c r="H67" s="12">
        <v>7</v>
      </c>
      <c r="I67" s="12">
        <v>2</v>
      </c>
      <c r="J67" s="12" t="s">
        <v>20</v>
      </c>
      <c r="K67" s="15"/>
      <c r="L67" s="3"/>
      <c r="M67" s="3"/>
      <c r="N67" s="3"/>
      <c r="O67" s="14"/>
      <c r="P67" s="12"/>
      <c r="Q67" s="12"/>
      <c r="R67" s="12"/>
      <c r="S67" s="14"/>
      <c r="T67" s="12"/>
      <c r="U67" s="12"/>
      <c r="V67" s="12"/>
      <c r="W67" s="14"/>
      <c r="X67" s="12"/>
      <c r="Y67" s="12"/>
      <c r="Z67" s="12"/>
      <c r="AA67" s="12">
        <f>COUNT(D67,H67,L67,P67,T67,X67)</f>
        <v>2</v>
      </c>
      <c r="AB67" s="13">
        <f>E67+I67+M67+Q67+U67+Y67</f>
        <v>7</v>
      </c>
    </row>
    <row r="68" spans="1:28" ht="15.75" customHeight="1">
      <c r="A68" s="1">
        <v>10</v>
      </c>
      <c r="B68" s="12" t="s">
        <v>88</v>
      </c>
      <c r="C68" s="14">
        <v>14.824999999999999</v>
      </c>
      <c r="D68" s="12">
        <v>8</v>
      </c>
      <c r="E68" s="13">
        <v>1</v>
      </c>
      <c r="F68" s="21" t="s">
        <v>20</v>
      </c>
      <c r="G68" s="14"/>
      <c r="H68" s="12"/>
      <c r="I68" s="12"/>
      <c r="J68" s="12"/>
      <c r="K68" s="14">
        <v>17.445</v>
      </c>
      <c r="L68" s="12">
        <v>8</v>
      </c>
      <c r="M68" s="12">
        <v>1</v>
      </c>
      <c r="N68" s="12" t="s">
        <v>20</v>
      </c>
      <c r="O68" s="14"/>
      <c r="P68" s="12"/>
      <c r="Q68" s="12"/>
      <c r="R68" s="12"/>
      <c r="S68" s="14"/>
      <c r="T68" s="12"/>
      <c r="U68" s="12"/>
      <c r="V68" s="12"/>
      <c r="W68" s="14">
        <v>13.564</v>
      </c>
      <c r="X68" s="12">
        <v>6</v>
      </c>
      <c r="Y68" s="12">
        <v>3</v>
      </c>
      <c r="Z68" s="12" t="s">
        <v>20</v>
      </c>
      <c r="AA68" s="12">
        <f>COUNT(D68,H68,L68,P68,T68,X68)</f>
        <v>3</v>
      </c>
      <c r="AB68" s="13">
        <f>E68+I68+M68+Q68+U68+Y68</f>
        <v>5</v>
      </c>
    </row>
    <row r="69" spans="1:28" ht="15.75" customHeight="1">
      <c r="A69" s="1">
        <v>11</v>
      </c>
      <c r="B69" s="3"/>
      <c r="C69" s="15"/>
      <c r="D69" s="3"/>
      <c r="E69" s="21"/>
      <c r="F69" s="21"/>
      <c r="G69" s="15"/>
      <c r="H69" s="3"/>
      <c r="I69" s="3"/>
      <c r="J69" s="3"/>
      <c r="K69" s="15"/>
      <c r="L69" s="3"/>
      <c r="M69" s="3"/>
      <c r="N69" s="3"/>
      <c r="O69" s="15"/>
      <c r="P69" s="3"/>
      <c r="Q69" s="3"/>
      <c r="R69" s="3"/>
      <c r="S69" s="15"/>
      <c r="T69" s="3"/>
      <c r="U69" s="3"/>
      <c r="V69" s="3"/>
      <c r="W69" s="15"/>
      <c r="X69" s="3"/>
      <c r="Y69" s="3"/>
      <c r="Z69" s="3"/>
      <c r="AA69" s="12">
        <f t="shared" ref="AA59:AA72" si="6">COUNT(D69,H69,L69,P69,T69,X69)</f>
        <v>0</v>
      </c>
      <c r="AB69" s="13">
        <f t="shared" ref="AB59:AB72" si="7">E69+I69+M69+Q69+U69+Y69</f>
        <v>0</v>
      </c>
    </row>
    <row r="70" spans="1:28" ht="15.75" customHeight="1">
      <c r="A70" s="1">
        <v>12</v>
      </c>
      <c r="B70" s="3"/>
      <c r="C70" s="15"/>
      <c r="D70" s="12"/>
      <c r="E70" s="21"/>
      <c r="F70" s="21"/>
      <c r="G70" s="14"/>
      <c r="H70" s="12"/>
      <c r="I70" s="12"/>
      <c r="J70" s="12"/>
      <c r="K70" s="14"/>
      <c r="L70" s="12"/>
      <c r="M70" s="12"/>
      <c r="N70" s="12"/>
      <c r="O70" s="14"/>
      <c r="P70" s="3"/>
      <c r="Q70" s="3"/>
      <c r="R70" s="12"/>
      <c r="S70" s="14"/>
      <c r="T70" s="12"/>
      <c r="U70" s="12"/>
      <c r="V70" s="12"/>
      <c r="W70" s="14"/>
      <c r="X70" s="12"/>
      <c r="Y70" s="12"/>
      <c r="Z70" s="12"/>
      <c r="AA70" s="12">
        <f t="shared" si="6"/>
        <v>0</v>
      </c>
      <c r="AB70" s="13">
        <f t="shared" si="7"/>
        <v>0</v>
      </c>
    </row>
    <row r="71" spans="1:28" ht="15.75" customHeight="1">
      <c r="A71" s="1">
        <v>13</v>
      </c>
      <c r="B71" s="12"/>
      <c r="C71" s="15"/>
      <c r="D71" s="3"/>
      <c r="E71" s="21"/>
      <c r="F71" s="21"/>
      <c r="G71" s="15"/>
      <c r="H71" s="3"/>
      <c r="I71" s="3"/>
      <c r="J71" s="3"/>
      <c r="K71" s="14"/>
      <c r="L71" s="12"/>
      <c r="M71" s="12"/>
      <c r="N71" s="12"/>
      <c r="O71" s="15"/>
      <c r="P71" s="3"/>
      <c r="Q71" s="3"/>
      <c r="R71" s="3"/>
      <c r="S71" s="15"/>
      <c r="T71" s="3"/>
      <c r="U71" s="3"/>
      <c r="V71" s="3"/>
      <c r="W71" s="15"/>
      <c r="X71" s="3"/>
      <c r="Y71" s="3"/>
      <c r="Z71" s="3"/>
      <c r="AA71" s="12">
        <f t="shared" si="6"/>
        <v>0</v>
      </c>
      <c r="AB71" s="13">
        <f t="shared" si="7"/>
        <v>0</v>
      </c>
    </row>
    <row r="72" spans="1:28" ht="15.75" customHeight="1">
      <c r="A72" s="1">
        <v>14</v>
      </c>
      <c r="B72" s="3"/>
      <c r="C72" s="15"/>
      <c r="D72" s="3"/>
      <c r="E72" s="21"/>
      <c r="F72" s="21"/>
      <c r="G72" s="15"/>
      <c r="H72" s="3"/>
      <c r="I72" s="3"/>
      <c r="J72" s="3"/>
      <c r="K72" s="15"/>
      <c r="L72" s="3"/>
      <c r="M72" s="3"/>
      <c r="N72" s="3"/>
      <c r="O72" s="15"/>
      <c r="P72" s="3"/>
      <c r="Q72" s="3"/>
      <c r="R72" s="3"/>
      <c r="S72" s="15"/>
      <c r="T72" s="3"/>
      <c r="U72" s="3"/>
      <c r="V72" s="3"/>
      <c r="W72" s="15"/>
      <c r="X72" s="3"/>
      <c r="Y72" s="3"/>
      <c r="Z72" s="3"/>
      <c r="AA72" s="12">
        <f t="shared" si="6"/>
        <v>0</v>
      </c>
      <c r="AB72" s="13">
        <f t="shared" si="7"/>
        <v>0</v>
      </c>
    </row>
    <row r="73" spans="1:28" ht="15.75" customHeight="1">
      <c r="A73" s="133" t="s">
        <v>91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8"/>
    </row>
    <row r="74" spans="1:28" ht="15.75" customHeight="1">
      <c r="A74" s="1" t="s">
        <v>1</v>
      </c>
      <c r="B74" s="37" t="s">
        <v>2</v>
      </c>
      <c r="C74" s="137" t="s">
        <v>3</v>
      </c>
      <c r="D74" s="127"/>
      <c r="E74" s="128"/>
      <c r="F74" s="37"/>
      <c r="G74" s="126" t="s">
        <v>3</v>
      </c>
      <c r="H74" s="127"/>
      <c r="I74" s="128"/>
      <c r="J74" s="38"/>
      <c r="K74" s="126" t="s">
        <v>3</v>
      </c>
      <c r="L74" s="127"/>
      <c r="M74" s="128"/>
      <c r="N74" s="38"/>
      <c r="O74" s="126" t="s">
        <v>3</v>
      </c>
      <c r="P74" s="127"/>
      <c r="Q74" s="128"/>
      <c r="R74" s="38"/>
      <c r="S74" s="126" t="s">
        <v>3</v>
      </c>
      <c r="T74" s="127"/>
      <c r="U74" s="128"/>
      <c r="V74" s="38"/>
      <c r="W74" s="126" t="s">
        <v>3</v>
      </c>
      <c r="X74" s="127"/>
      <c r="Y74" s="128"/>
      <c r="Z74" s="38"/>
      <c r="AA74" s="38"/>
      <c r="AB74" s="38"/>
    </row>
    <row r="75" spans="1:28" ht="15.75" customHeight="1">
      <c r="A75" s="34"/>
      <c r="B75" s="39" t="s">
        <v>4</v>
      </c>
      <c r="C75" s="131" t="s">
        <v>5</v>
      </c>
      <c r="D75" s="127"/>
      <c r="E75" s="128"/>
      <c r="F75" s="5" t="s">
        <v>6</v>
      </c>
      <c r="G75" s="132" t="s">
        <v>7</v>
      </c>
      <c r="H75" s="127"/>
      <c r="I75" s="128"/>
      <c r="J75" s="6" t="s">
        <v>6</v>
      </c>
      <c r="K75" s="132" t="s">
        <v>8</v>
      </c>
      <c r="L75" s="127"/>
      <c r="M75" s="128"/>
      <c r="N75" s="6" t="s">
        <v>6</v>
      </c>
      <c r="O75" s="132" t="s">
        <v>9</v>
      </c>
      <c r="P75" s="127"/>
      <c r="Q75" s="128"/>
      <c r="R75" s="6" t="s">
        <v>6</v>
      </c>
      <c r="S75" s="132" t="s">
        <v>10</v>
      </c>
      <c r="T75" s="127"/>
      <c r="U75" s="128"/>
      <c r="V75" s="6" t="s">
        <v>6</v>
      </c>
      <c r="W75" s="129" t="s">
        <v>11</v>
      </c>
      <c r="X75" s="127"/>
      <c r="Y75" s="128"/>
      <c r="Z75" s="40" t="s">
        <v>6</v>
      </c>
      <c r="AA75" s="41" t="s">
        <v>12</v>
      </c>
      <c r="AB75" s="41" t="s">
        <v>13</v>
      </c>
    </row>
    <row r="76" spans="1:28" ht="15.75" customHeight="1">
      <c r="A76" s="42"/>
      <c r="B76" s="43"/>
      <c r="C76" s="44" t="s">
        <v>14</v>
      </c>
      <c r="D76" s="43" t="s">
        <v>15</v>
      </c>
      <c r="E76" s="43" t="s">
        <v>16</v>
      </c>
      <c r="F76" s="43"/>
      <c r="G76" s="45" t="s">
        <v>14</v>
      </c>
      <c r="H76" s="41" t="s">
        <v>15</v>
      </c>
      <c r="I76" s="41" t="s">
        <v>16</v>
      </c>
      <c r="J76" s="41"/>
      <c r="K76" s="45" t="s">
        <v>14</v>
      </c>
      <c r="L76" s="41" t="s">
        <v>15</v>
      </c>
      <c r="M76" s="41" t="s">
        <v>16</v>
      </c>
      <c r="N76" s="41"/>
      <c r="O76" s="45" t="s">
        <v>14</v>
      </c>
      <c r="P76" s="41" t="s">
        <v>15</v>
      </c>
      <c r="Q76" s="41" t="s">
        <v>16</v>
      </c>
      <c r="R76" s="41"/>
      <c r="S76" s="45" t="s">
        <v>14</v>
      </c>
      <c r="T76" s="41" t="s">
        <v>15</v>
      </c>
      <c r="U76" s="41" t="s">
        <v>16</v>
      </c>
      <c r="V76" s="41"/>
      <c r="W76" s="45" t="s">
        <v>14</v>
      </c>
      <c r="X76" s="41" t="s">
        <v>15</v>
      </c>
      <c r="Y76" s="41" t="s">
        <v>16</v>
      </c>
      <c r="Z76" s="41"/>
      <c r="AA76" s="41" t="s">
        <v>17</v>
      </c>
      <c r="AB76" s="41" t="s">
        <v>18</v>
      </c>
    </row>
    <row r="77" spans="1:28" ht="15.75" customHeight="1">
      <c r="A77" s="1">
        <v>1</v>
      </c>
      <c r="B77" s="151" t="s">
        <v>73</v>
      </c>
      <c r="C77" s="153">
        <v>17.849</v>
      </c>
      <c r="D77" s="151">
        <v>4</v>
      </c>
      <c r="E77" s="152">
        <v>5</v>
      </c>
      <c r="F77" s="161" t="s">
        <v>20</v>
      </c>
      <c r="G77" s="153">
        <v>18.507999999999999</v>
      </c>
      <c r="H77" s="151">
        <v>2</v>
      </c>
      <c r="I77" s="151">
        <v>7</v>
      </c>
      <c r="J77" s="151" t="s">
        <v>20</v>
      </c>
      <c r="K77" s="153">
        <v>18.414000000000001</v>
      </c>
      <c r="L77" s="151">
        <v>2</v>
      </c>
      <c r="M77" s="151">
        <v>7</v>
      </c>
      <c r="N77" s="151" t="s">
        <v>20</v>
      </c>
      <c r="O77" s="153">
        <v>24.317</v>
      </c>
      <c r="P77" s="151">
        <v>6</v>
      </c>
      <c r="Q77" s="151">
        <v>3</v>
      </c>
      <c r="R77" s="151" t="s">
        <v>20</v>
      </c>
      <c r="S77" s="153">
        <v>18.11</v>
      </c>
      <c r="T77" s="151">
        <v>2</v>
      </c>
      <c r="U77" s="151">
        <v>7</v>
      </c>
      <c r="V77" s="151" t="s">
        <v>20</v>
      </c>
      <c r="W77" s="153">
        <v>18.108000000000001</v>
      </c>
      <c r="X77" s="151">
        <v>1</v>
      </c>
      <c r="Y77" s="151">
        <v>8</v>
      </c>
      <c r="Z77" s="151"/>
      <c r="AA77" s="151">
        <f>COUNT(D77,H77,L77,P77,T77,X77)</f>
        <v>6</v>
      </c>
      <c r="AB77" s="152">
        <f>E77+I77+M77+Q77+U77+Y77</f>
        <v>37</v>
      </c>
    </row>
    <row r="78" spans="1:28" ht="15.75" customHeight="1">
      <c r="A78" s="1">
        <v>2</v>
      </c>
      <c r="B78" s="151" t="s">
        <v>74</v>
      </c>
      <c r="C78" s="153">
        <v>17.193000000000001</v>
      </c>
      <c r="D78" s="151">
        <v>3</v>
      </c>
      <c r="E78" s="152">
        <v>6</v>
      </c>
      <c r="F78" s="161" t="s">
        <v>20</v>
      </c>
      <c r="G78" s="153">
        <v>19.655000000000001</v>
      </c>
      <c r="H78" s="151">
        <v>4</v>
      </c>
      <c r="I78" s="151">
        <v>5</v>
      </c>
      <c r="J78" s="151" t="s">
        <v>20</v>
      </c>
      <c r="K78" s="157">
        <v>20.457999999999998</v>
      </c>
      <c r="L78" s="154">
        <v>4</v>
      </c>
      <c r="M78" s="154">
        <v>5</v>
      </c>
      <c r="N78" s="154" t="s">
        <v>20</v>
      </c>
      <c r="O78" s="153">
        <v>19.768000000000001</v>
      </c>
      <c r="P78" s="151">
        <v>2</v>
      </c>
      <c r="Q78" s="151">
        <v>7</v>
      </c>
      <c r="R78" s="151" t="s">
        <v>20</v>
      </c>
      <c r="S78" s="153">
        <v>20.149999999999999</v>
      </c>
      <c r="T78" s="151">
        <v>4</v>
      </c>
      <c r="U78" s="151">
        <v>5</v>
      </c>
      <c r="V78" s="151" t="s">
        <v>20</v>
      </c>
      <c r="W78" s="153">
        <v>19.585999999999999</v>
      </c>
      <c r="X78" s="151">
        <v>3</v>
      </c>
      <c r="Y78" s="151">
        <v>6</v>
      </c>
      <c r="Z78" s="151"/>
      <c r="AA78" s="151">
        <f>COUNT(D78,H78,L78,P78,T78,X78)</f>
        <v>6</v>
      </c>
      <c r="AB78" s="152">
        <f>E78+I78+M78+Q78+U78+Y78</f>
        <v>34</v>
      </c>
    </row>
    <row r="79" spans="1:28" ht="15.75" customHeight="1">
      <c r="A79" s="1">
        <v>3</v>
      </c>
      <c r="B79" s="151" t="s">
        <v>83</v>
      </c>
      <c r="C79" s="157"/>
      <c r="D79" s="154"/>
      <c r="E79" s="161"/>
      <c r="F79" s="161"/>
      <c r="G79" s="153">
        <v>17.654</v>
      </c>
      <c r="H79" s="151">
        <v>1</v>
      </c>
      <c r="I79" s="151">
        <v>8</v>
      </c>
      <c r="J79" s="151" t="s">
        <v>20</v>
      </c>
      <c r="K79" s="153">
        <v>22.864999999999998</v>
      </c>
      <c r="L79" s="151">
        <v>5</v>
      </c>
      <c r="M79" s="151">
        <v>4</v>
      </c>
      <c r="N79" s="151" t="s">
        <v>20</v>
      </c>
      <c r="O79" s="153">
        <v>22.457999999999998</v>
      </c>
      <c r="P79" s="151">
        <v>3</v>
      </c>
      <c r="Q79" s="151">
        <v>6</v>
      </c>
      <c r="R79" s="151" t="s">
        <v>20</v>
      </c>
      <c r="S79" s="153">
        <v>17.053999999999998</v>
      </c>
      <c r="T79" s="151">
        <v>1</v>
      </c>
      <c r="U79" s="151">
        <v>8</v>
      </c>
      <c r="V79" s="151" t="s">
        <v>20</v>
      </c>
      <c r="W79" s="153">
        <v>23.295999999999999</v>
      </c>
      <c r="X79" s="151">
        <v>4</v>
      </c>
      <c r="Y79" s="151">
        <v>5</v>
      </c>
      <c r="Z79" s="151"/>
      <c r="AA79" s="151">
        <f>COUNT(D79,H79,L79,P79,T79,X79)</f>
        <v>5</v>
      </c>
      <c r="AB79" s="152">
        <f>E79+I79+M79+Q79+U79+Y79</f>
        <v>31</v>
      </c>
    </row>
    <row r="80" spans="1:28" ht="15.75" customHeight="1">
      <c r="A80" s="1">
        <v>4</v>
      </c>
      <c r="B80" s="151" t="s">
        <v>82</v>
      </c>
      <c r="C80" s="153">
        <v>20.594000000000001</v>
      </c>
      <c r="D80" s="151">
        <v>6</v>
      </c>
      <c r="E80" s="152">
        <v>3</v>
      </c>
      <c r="F80" s="161" t="s">
        <v>20</v>
      </c>
      <c r="G80" s="153">
        <v>30.044</v>
      </c>
      <c r="H80" s="151">
        <v>8</v>
      </c>
      <c r="I80" s="151">
        <v>1</v>
      </c>
      <c r="J80" s="151" t="s">
        <v>20</v>
      </c>
      <c r="K80" s="153">
        <v>23.997</v>
      </c>
      <c r="L80" s="151">
        <v>6</v>
      </c>
      <c r="M80" s="151">
        <v>3</v>
      </c>
      <c r="N80" s="151" t="s">
        <v>20</v>
      </c>
      <c r="O80" s="153">
        <v>19.684000000000001</v>
      </c>
      <c r="P80" s="151">
        <v>1</v>
      </c>
      <c r="Q80" s="151">
        <v>8</v>
      </c>
      <c r="R80" s="151" t="s">
        <v>20</v>
      </c>
      <c r="S80" s="153">
        <v>19.152000000000001</v>
      </c>
      <c r="T80" s="151">
        <v>3</v>
      </c>
      <c r="U80" s="151">
        <v>6</v>
      </c>
      <c r="V80" s="151" t="s">
        <v>20</v>
      </c>
      <c r="W80" s="153">
        <v>23.788</v>
      </c>
      <c r="X80" s="151">
        <v>5</v>
      </c>
      <c r="Y80" s="151">
        <v>4</v>
      </c>
      <c r="Z80" s="151"/>
      <c r="AA80" s="151">
        <f>COUNT(D80,H80,L80,P80,T80,X80)</f>
        <v>6</v>
      </c>
      <c r="AB80" s="152">
        <f>E80+I80+M80+Q80+U80+Y80</f>
        <v>25</v>
      </c>
    </row>
    <row r="81" spans="1:28" ht="15" customHeight="1">
      <c r="A81" s="1">
        <v>5</v>
      </c>
      <c r="B81" s="153" t="s">
        <v>87</v>
      </c>
      <c r="C81" s="153">
        <v>19.167999999999999</v>
      </c>
      <c r="D81" s="151">
        <v>5</v>
      </c>
      <c r="E81" s="151">
        <v>4</v>
      </c>
      <c r="F81" s="157" t="s">
        <v>20</v>
      </c>
      <c r="G81" s="153">
        <v>25.896999999999998</v>
      </c>
      <c r="H81" s="151">
        <v>6</v>
      </c>
      <c r="I81" s="151">
        <v>3</v>
      </c>
      <c r="J81" s="153" t="s">
        <v>20</v>
      </c>
      <c r="K81" s="157">
        <v>20.048999999999999</v>
      </c>
      <c r="L81" s="161">
        <v>3</v>
      </c>
      <c r="M81" s="161">
        <v>6</v>
      </c>
      <c r="N81" s="157" t="s">
        <v>20</v>
      </c>
      <c r="O81" s="153"/>
      <c r="P81" s="152"/>
      <c r="Q81" s="152"/>
      <c r="R81" s="153"/>
      <c r="S81" s="153">
        <v>26.149000000000001</v>
      </c>
      <c r="T81" s="152">
        <v>5</v>
      </c>
      <c r="U81" s="152">
        <v>4</v>
      </c>
      <c r="V81" s="153" t="s">
        <v>20</v>
      </c>
      <c r="W81" s="153">
        <v>19.111999999999998</v>
      </c>
      <c r="X81" s="153">
        <v>2</v>
      </c>
      <c r="Y81" s="153">
        <v>7</v>
      </c>
      <c r="Z81" s="153"/>
      <c r="AA81" s="151">
        <f>COUNT(D81,H81,L81,P81,T81,X81)</f>
        <v>5</v>
      </c>
      <c r="AB81" s="152">
        <f>E81+I81+M81+Q81+U81+Y81</f>
        <v>24</v>
      </c>
    </row>
    <row r="82" spans="1:28" ht="15.75" customHeight="1">
      <c r="A82" s="1">
        <v>6</v>
      </c>
      <c r="B82" s="151" t="s">
        <v>71</v>
      </c>
      <c r="C82" s="153">
        <v>17.062000000000001</v>
      </c>
      <c r="D82" s="151">
        <v>2</v>
      </c>
      <c r="E82" s="152">
        <v>7</v>
      </c>
      <c r="F82" s="161" t="s">
        <v>20</v>
      </c>
      <c r="G82" s="153">
        <v>18.556000000000001</v>
      </c>
      <c r="H82" s="151">
        <v>3</v>
      </c>
      <c r="I82" s="151">
        <v>6</v>
      </c>
      <c r="J82" s="151" t="s">
        <v>20</v>
      </c>
      <c r="K82" s="153">
        <v>28.172000000000001</v>
      </c>
      <c r="L82" s="151">
        <v>7</v>
      </c>
      <c r="M82" s="151">
        <v>2</v>
      </c>
      <c r="N82" s="151" t="s">
        <v>20</v>
      </c>
      <c r="O82" s="153">
        <v>23.646000000000001</v>
      </c>
      <c r="P82" s="151">
        <v>5</v>
      </c>
      <c r="Q82" s="151">
        <v>4</v>
      </c>
      <c r="R82" s="151" t="s">
        <v>20</v>
      </c>
      <c r="S82" s="153">
        <v>28.876999999999999</v>
      </c>
      <c r="T82" s="151">
        <v>7</v>
      </c>
      <c r="U82" s="151">
        <v>2</v>
      </c>
      <c r="V82" s="151" t="s">
        <v>20</v>
      </c>
      <c r="W82" s="153"/>
      <c r="X82" s="151"/>
      <c r="Y82" s="151"/>
      <c r="Z82" s="151"/>
      <c r="AA82" s="151">
        <f>COUNT(D82,H82,L82,P82,T82,X82)</f>
        <v>5</v>
      </c>
      <c r="AB82" s="152">
        <f>E82+I82+M82+Q82+U82+Y82</f>
        <v>21</v>
      </c>
    </row>
    <row r="83" spans="1:28" ht="15.75" customHeight="1">
      <c r="A83" s="1">
        <v>7</v>
      </c>
      <c r="B83" s="170" t="s">
        <v>92</v>
      </c>
      <c r="C83" s="172">
        <v>15.842000000000001</v>
      </c>
      <c r="D83" s="170">
        <v>1</v>
      </c>
      <c r="E83" s="174">
        <v>8</v>
      </c>
      <c r="F83" s="177" t="s">
        <v>20</v>
      </c>
      <c r="G83" s="172">
        <v>23.928000000000001</v>
      </c>
      <c r="H83" s="170">
        <v>5</v>
      </c>
      <c r="I83" s="170">
        <v>4</v>
      </c>
      <c r="J83" s="170" t="s">
        <v>20</v>
      </c>
      <c r="K83" s="172"/>
      <c r="L83" s="170"/>
      <c r="M83" s="170"/>
      <c r="N83" s="170"/>
      <c r="O83" s="172">
        <v>23.445</v>
      </c>
      <c r="P83" s="170">
        <v>4</v>
      </c>
      <c r="Q83" s="170">
        <v>5</v>
      </c>
      <c r="R83" s="170" t="s">
        <v>20</v>
      </c>
      <c r="S83" s="172" t="s">
        <v>32</v>
      </c>
      <c r="T83" s="170">
        <v>0</v>
      </c>
      <c r="U83" s="170">
        <v>0</v>
      </c>
      <c r="V83" s="170" t="s">
        <v>20</v>
      </c>
      <c r="W83" s="172">
        <v>23.966999999999999</v>
      </c>
      <c r="X83" s="170">
        <v>6</v>
      </c>
      <c r="Y83" s="170">
        <v>3</v>
      </c>
      <c r="Z83" s="170"/>
      <c r="AA83" s="170">
        <f>COUNT(D83,H83,L83,P83,T83,X83)</f>
        <v>5</v>
      </c>
      <c r="AB83" s="174">
        <f>E83+I83+M83+Q83+U83+Y83</f>
        <v>20</v>
      </c>
    </row>
    <row r="84" spans="1:28" ht="15.75" customHeight="1">
      <c r="A84" s="1">
        <v>8</v>
      </c>
      <c r="B84" s="12" t="s">
        <v>75</v>
      </c>
      <c r="C84" s="14">
        <v>23.045999999999999</v>
      </c>
      <c r="D84" s="12">
        <v>7</v>
      </c>
      <c r="E84" s="13">
        <v>2</v>
      </c>
      <c r="F84" s="21" t="s">
        <v>20</v>
      </c>
      <c r="G84" s="14" t="s">
        <v>21</v>
      </c>
      <c r="H84" s="12"/>
      <c r="I84" s="12"/>
      <c r="J84" s="12" t="s">
        <v>20</v>
      </c>
      <c r="K84" s="14">
        <v>18.161000000000001</v>
      </c>
      <c r="L84" s="3">
        <v>1</v>
      </c>
      <c r="M84" s="3">
        <v>8</v>
      </c>
      <c r="N84" s="12" t="s">
        <v>20</v>
      </c>
      <c r="O84" s="14">
        <v>29.85</v>
      </c>
      <c r="P84" s="12">
        <v>7</v>
      </c>
      <c r="Q84" s="12">
        <v>2</v>
      </c>
      <c r="R84" s="12" t="s">
        <v>20</v>
      </c>
      <c r="S84" s="14">
        <v>27.669</v>
      </c>
      <c r="T84" s="12">
        <v>6</v>
      </c>
      <c r="U84" s="12">
        <v>3</v>
      </c>
      <c r="V84" s="12" t="s">
        <v>20</v>
      </c>
      <c r="W84" s="14"/>
      <c r="X84" s="12"/>
      <c r="Y84" s="12"/>
      <c r="Z84" s="12"/>
      <c r="AA84" s="12">
        <f>COUNT(D84,H84,L84,P84,T84,X84)</f>
        <v>4</v>
      </c>
      <c r="AB84" s="13">
        <f>E84+I84+M84+Q84+U84+Y84</f>
        <v>15</v>
      </c>
    </row>
    <row r="85" spans="1:28" ht="15.75" customHeight="1">
      <c r="A85" s="1">
        <v>9</v>
      </c>
      <c r="B85" s="12" t="s">
        <v>93</v>
      </c>
      <c r="C85" s="15"/>
      <c r="D85" s="3"/>
      <c r="E85" s="21"/>
      <c r="F85" s="21"/>
      <c r="G85" s="15"/>
      <c r="H85" s="3"/>
      <c r="I85" s="3"/>
      <c r="J85" s="3"/>
      <c r="K85" s="15"/>
      <c r="L85" s="3"/>
      <c r="M85" s="3"/>
      <c r="N85" s="3"/>
      <c r="O85" s="15"/>
      <c r="P85" s="3"/>
      <c r="Q85" s="3"/>
      <c r="R85" s="3"/>
      <c r="S85" s="15"/>
      <c r="T85" s="3"/>
      <c r="U85" s="3"/>
      <c r="V85" s="3"/>
      <c r="W85" s="14">
        <v>20.702000000000002</v>
      </c>
      <c r="X85" s="12">
        <v>4</v>
      </c>
      <c r="Y85" s="12">
        <v>5</v>
      </c>
      <c r="Z85" s="3"/>
      <c r="AA85" s="12">
        <f>COUNT(D85,H85,L85,P85,T85,X85)</f>
        <v>1</v>
      </c>
      <c r="AB85" s="13">
        <f>E85+I85+M85+Q85+U85+Y85</f>
        <v>5</v>
      </c>
    </row>
    <row r="86" spans="1:28" ht="15" customHeight="1">
      <c r="A86" s="1">
        <v>10</v>
      </c>
      <c r="B86" s="14" t="s">
        <v>88</v>
      </c>
      <c r="C86" s="14">
        <v>26.335000000000001</v>
      </c>
      <c r="D86" s="12">
        <v>8</v>
      </c>
      <c r="E86" s="12">
        <v>1</v>
      </c>
      <c r="F86" s="15" t="s">
        <v>20</v>
      </c>
      <c r="G86" s="14"/>
      <c r="H86" s="14"/>
      <c r="I86" s="14"/>
      <c r="J86" s="14"/>
      <c r="K86" s="14">
        <v>30.452999999999999</v>
      </c>
      <c r="L86" s="13">
        <v>8</v>
      </c>
      <c r="M86" s="13">
        <v>1</v>
      </c>
      <c r="N86" s="12" t="s">
        <v>20</v>
      </c>
      <c r="O86" s="14"/>
      <c r="P86" s="13"/>
      <c r="Q86" s="13"/>
      <c r="R86" s="14"/>
      <c r="S86" s="14"/>
      <c r="T86" s="14"/>
      <c r="U86" s="14"/>
      <c r="V86" s="14"/>
      <c r="W86" s="14">
        <v>30.456</v>
      </c>
      <c r="X86" s="14">
        <v>7</v>
      </c>
      <c r="Y86" s="14">
        <v>2</v>
      </c>
      <c r="Z86" s="14"/>
      <c r="AA86" s="12">
        <f>COUNT(D86,H86,L86,P86,T86,X86)</f>
        <v>3</v>
      </c>
      <c r="AB86" s="13">
        <f>E86+I86+M86+Q86+U86+Y86</f>
        <v>4</v>
      </c>
    </row>
    <row r="87" spans="1:28" ht="15.75" customHeight="1">
      <c r="A87" s="1">
        <v>11</v>
      </c>
      <c r="B87" s="12" t="s">
        <v>89</v>
      </c>
      <c r="C87" s="14" t="s">
        <v>32</v>
      </c>
      <c r="D87" s="3">
        <v>0</v>
      </c>
      <c r="E87" s="21">
        <v>0</v>
      </c>
      <c r="F87" s="21" t="s">
        <v>20</v>
      </c>
      <c r="G87" s="14">
        <v>26.015999999999998</v>
      </c>
      <c r="H87" s="12">
        <v>7</v>
      </c>
      <c r="I87" s="12">
        <v>2</v>
      </c>
      <c r="J87" s="12" t="s">
        <v>20</v>
      </c>
      <c r="K87" s="14"/>
      <c r="L87" s="12"/>
      <c r="M87" s="12"/>
      <c r="N87" s="12"/>
      <c r="O87" s="15"/>
      <c r="P87" s="3"/>
      <c r="Q87" s="3"/>
      <c r="R87" s="3"/>
      <c r="S87" s="14"/>
      <c r="T87" s="12"/>
      <c r="U87" s="12"/>
      <c r="V87" s="12"/>
      <c r="W87" s="15"/>
      <c r="X87" s="3"/>
      <c r="Y87" s="3"/>
      <c r="Z87" s="3"/>
      <c r="AA87" s="12">
        <f>COUNT(D87,H87,L87,P87,T87,X87)</f>
        <v>2</v>
      </c>
      <c r="AB87" s="13">
        <f>E87+I87+M87+Q87+U87+Y87</f>
        <v>2</v>
      </c>
    </row>
    <row r="88" spans="1:28" ht="15.75" customHeight="1">
      <c r="A88" s="1">
        <v>12</v>
      </c>
      <c r="B88" s="3"/>
      <c r="C88" s="15"/>
      <c r="D88" s="12"/>
      <c r="E88" s="21"/>
      <c r="F88" s="21"/>
      <c r="G88" s="15"/>
      <c r="H88" s="3"/>
      <c r="I88" s="3"/>
      <c r="J88" s="3"/>
      <c r="K88" s="14"/>
      <c r="L88" s="12"/>
      <c r="M88" s="12"/>
      <c r="N88" s="12"/>
      <c r="O88" s="14"/>
      <c r="P88" s="12"/>
      <c r="Q88" s="12"/>
      <c r="R88" s="12"/>
      <c r="S88" s="14"/>
      <c r="T88" s="12"/>
      <c r="U88" s="12"/>
      <c r="V88" s="12"/>
      <c r="W88" s="14"/>
      <c r="X88" s="12"/>
      <c r="Y88" s="12"/>
      <c r="Z88" s="12"/>
      <c r="AA88" s="12">
        <f t="shared" ref="AA77:AA90" si="8">COUNT(D88,H88,L88,P88,T88,X88)</f>
        <v>0</v>
      </c>
      <c r="AB88" s="13">
        <f t="shared" ref="AB77:AB90" si="9">E88+I88+M88+Q88+U88+Y88</f>
        <v>0</v>
      </c>
    </row>
    <row r="89" spans="1:28" ht="15.75" customHeight="1">
      <c r="A89" s="1">
        <v>13</v>
      </c>
      <c r="B89" s="3"/>
      <c r="C89" s="15"/>
      <c r="D89" s="12"/>
      <c r="E89" s="21"/>
      <c r="F89" s="21"/>
      <c r="G89" s="14"/>
      <c r="H89" s="12"/>
      <c r="I89" s="12"/>
      <c r="J89" s="12"/>
      <c r="K89" s="14"/>
      <c r="L89" s="12"/>
      <c r="M89" s="12"/>
      <c r="N89" s="12"/>
      <c r="O89" s="14"/>
      <c r="P89" s="3"/>
      <c r="Q89" s="3"/>
      <c r="R89" s="12"/>
      <c r="S89" s="14"/>
      <c r="T89" s="12"/>
      <c r="U89" s="12"/>
      <c r="V89" s="12"/>
      <c r="W89" s="14"/>
      <c r="X89" s="3"/>
      <c r="Y89" s="3"/>
      <c r="Z89" s="3"/>
      <c r="AA89" s="12">
        <f t="shared" si="8"/>
        <v>0</v>
      </c>
      <c r="AB89" s="13">
        <f t="shared" si="9"/>
        <v>0</v>
      </c>
    </row>
    <row r="90" spans="1:28" ht="15.75" customHeight="1">
      <c r="A90" s="1">
        <v>14</v>
      </c>
      <c r="B90" s="3"/>
      <c r="C90" s="15"/>
      <c r="D90" s="3"/>
      <c r="E90" s="21"/>
      <c r="F90" s="21"/>
      <c r="G90" s="15"/>
      <c r="H90" s="3"/>
      <c r="I90" s="3"/>
      <c r="J90" s="3"/>
      <c r="K90" s="15"/>
      <c r="L90" s="3"/>
      <c r="M90" s="3"/>
      <c r="N90" s="3"/>
      <c r="O90" s="15"/>
      <c r="P90" s="3"/>
      <c r="Q90" s="3"/>
      <c r="R90" s="3"/>
      <c r="S90" s="15"/>
      <c r="T90" s="3"/>
      <c r="U90" s="3"/>
      <c r="V90" s="3"/>
      <c r="W90" s="15"/>
      <c r="X90" s="3"/>
      <c r="Y90" s="3"/>
      <c r="Z90" s="3"/>
      <c r="AA90" s="12">
        <f t="shared" si="8"/>
        <v>0</v>
      </c>
      <c r="AB90" s="13">
        <f t="shared" si="9"/>
        <v>0</v>
      </c>
    </row>
    <row r="91" spans="1:28" ht="15.75" customHeight="1">
      <c r="A91" s="22"/>
      <c r="B91" s="23"/>
      <c r="C91" s="23"/>
      <c r="D91" s="23"/>
      <c r="E91" s="23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 customHeight="1">
      <c r="A92" s="22"/>
      <c r="B92" s="23"/>
      <c r="C92" s="23"/>
      <c r="D92" s="23"/>
      <c r="E92" s="2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 customHeight="1">
      <c r="A93" s="22"/>
      <c r="B93" s="23"/>
      <c r="C93" s="23"/>
      <c r="D93" s="23"/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 customHeight="1">
      <c r="A94" s="22"/>
      <c r="B94" s="23"/>
      <c r="C94" s="23"/>
      <c r="D94" s="23"/>
      <c r="E94" s="23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 customHeight="1">
      <c r="A95" s="22"/>
      <c r="B95" s="23"/>
      <c r="C95" s="23"/>
      <c r="D95" s="23"/>
      <c r="E95" s="23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 customHeight="1">
      <c r="A96" s="22"/>
      <c r="B96" s="23"/>
      <c r="C96" s="23"/>
      <c r="D96" s="23"/>
      <c r="E96" s="23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2"/>
      <c r="B97" s="23"/>
      <c r="C97" s="23"/>
      <c r="D97" s="23"/>
      <c r="E97" s="23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2"/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2"/>
      <c r="B99" s="23"/>
      <c r="C99" s="23"/>
      <c r="D99" s="23"/>
      <c r="E99" s="23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2"/>
      <c r="B100" s="23"/>
      <c r="C100" s="23"/>
      <c r="D100" s="23"/>
      <c r="E100" s="23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2"/>
      <c r="B101" s="23"/>
      <c r="C101" s="23"/>
      <c r="D101" s="23"/>
      <c r="E101" s="23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2"/>
      <c r="B102" s="23"/>
      <c r="C102" s="23"/>
      <c r="D102" s="23"/>
      <c r="E102" s="23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3"/>
      <c r="C103" s="23"/>
      <c r="D103" s="23"/>
      <c r="E103" s="23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3"/>
      <c r="C104" s="23"/>
      <c r="D104" s="23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3"/>
      <c r="C105" s="23"/>
      <c r="D105" s="23"/>
      <c r="E105" s="23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3"/>
      <c r="C106" s="23"/>
      <c r="D106" s="23"/>
      <c r="E106" s="23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3"/>
      <c r="C107" s="23"/>
      <c r="D107" s="23"/>
      <c r="E107" s="23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3"/>
      <c r="C108" s="23"/>
      <c r="D108" s="23"/>
      <c r="E108" s="23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3"/>
      <c r="C109" s="23"/>
      <c r="D109" s="23"/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3"/>
      <c r="C110" s="23"/>
      <c r="D110" s="23"/>
      <c r="E110" s="23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3"/>
      <c r="C111" s="23"/>
      <c r="D111" s="23"/>
      <c r="E111" s="23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3"/>
      <c r="C112" s="23"/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3"/>
      <c r="C113" s="23"/>
      <c r="D113" s="23"/>
      <c r="E113" s="23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3"/>
      <c r="C114" s="23"/>
      <c r="D114" s="23"/>
      <c r="E114" s="23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3"/>
      <c r="C115" s="23"/>
      <c r="D115" s="23"/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3"/>
      <c r="C117" s="23"/>
      <c r="D117" s="23"/>
      <c r="E117" s="23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3"/>
      <c r="C118" s="23"/>
      <c r="D118" s="23"/>
      <c r="E118" s="23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3"/>
      <c r="C119" s="23"/>
      <c r="D119" s="23"/>
      <c r="E119" s="23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3"/>
      <c r="C120" s="23"/>
      <c r="D120" s="23"/>
      <c r="E120" s="23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3"/>
      <c r="C121" s="23"/>
      <c r="D121" s="23"/>
      <c r="E121" s="23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3"/>
      <c r="C122" s="23"/>
      <c r="D122" s="23"/>
      <c r="E122" s="23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3"/>
      <c r="C123" s="23"/>
      <c r="D123" s="23"/>
      <c r="E123" s="23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3"/>
      <c r="C124" s="23"/>
      <c r="D124" s="23"/>
      <c r="E124" s="23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3"/>
      <c r="C125" s="23"/>
      <c r="D125" s="23"/>
      <c r="E125" s="23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3"/>
      <c r="C126" s="23"/>
      <c r="D126" s="23"/>
      <c r="E126" s="23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3"/>
      <c r="C128" s="23"/>
      <c r="D128" s="23"/>
      <c r="E128" s="23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3"/>
      <c r="C129" s="23"/>
      <c r="D129" s="23"/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3"/>
      <c r="C130" s="23"/>
      <c r="D130" s="23"/>
      <c r="E130" s="23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3"/>
      <c r="C131" s="23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3"/>
      <c r="C132" s="23"/>
      <c r="D132" s="23"/>
      <c r="E132" s="23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3"/>
      <c r="C133" s="23"/>
      <c r="D133" s="23"/>
      <c r="E133" s="23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3"/>
      <c r="C134" s="23"/>
      <c r="D134" s="23"/>
      <c r="E134" s="23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3"/>
      <c r="C135" s="23"/>
      <c r="D135" s="23"/>
      <c r="E135" s="23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3"/>
      <c r="C136" s="23"/>
      <c r="D136" s="23"/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3"/>
      <c r="C137" s="23"/>
      <c r="D137" s="23"/>
      <c r="E137" s="23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3"/>
      <c r="C138" s="23"/>
      <c r="D138" s="23"/>
      <c r="E138" s="23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3"/>
      <c r="C139" s="23"/>
      <c r="D139" s="23"/>
      <c r="E139" s="23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3"/>
      <c r="C140" s="23"/>
      <c r="D140" s="23"/>
      <c r="E140" s="2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3"/>
      <c r="C141" s="23"/>
      <c r="D141" s="23"/>
      <c r="E141" s="23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3"/>
      <c r="C142" s="23"/>
      <c r="D142" s="23"/>
      <c r="E142" s="23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3"/>
      <c r="C143" s="23"/>
      <c r="D143" s="23"/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3"/>
      <c r="C144" s="23"/>
      <c r="D144" s="23"/>
      <c r="E144" s="23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3"/>
      <c r="C145" s="23"/>
      <c r="D145" s="23"/>
      <c r="E145" s="23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3"/>
      <c r="C146" s="23"/>
      <c r="D146" s="23"/>
      <c r="E146" s="23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3"/>
      <c r="C147" s="23"/>
      <c r="D147" s="23"/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3"/>
      <c r="C148" s="23"/>
      <c r="D148" s="23"/>
      <c r="E148" s="23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3"/>
      <c r="C149" s="23"/>
      <c r="D149" s="23"/>
      <c r="E149" s="23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3"/>
      <c r="C150" s="23"/>
      <c r="D150" s="23"/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3"/>
      <c r="C151" s="23"/>
      <c r="D151" s="23"/>
      <c r="E151" s="23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3"/>
      <c r="C152" s="23"/>
      <c r="D152" s="23"/>
      <c r="E152" s="23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3"/>
      <c r="C153" s="23"/>
      <c r="D153" s="23"/>
      <c r="E153" s="2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3"/>
      <c r="C154" s="23"/>
      <c r="D154" s="23"/>
      <c r="E154" s="2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3"/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3"/>
      <c r="C156" s="23"/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3"/>
      <c r="C157" s="23"/>
      <c r="D157" s="23"/>
      <c r="E157" s="23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3"/>
      <c r="C158" s="23"/>
      <c r="D158" s="23"/>
      <c r="E158" s="23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3"/>
      <c r="C159" s="23"/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3"/>
      <c r="C160" s="23"/>
      <c r="D160" s="23"/>
      <c r="E160" s="23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3"/>
      <c r="C161" s="23"/>
      <c r="D161" s="23"/>
      <c r="E161" s="23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3"/>
      <c r="C162" s="23"/>
      <c r="D162" s="23"/>
      <c r="E162" s="23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3"/>
      <c r="C163" s="23"/>
      <c r="D163" s="23"/>
      <c r="E163" s="23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3"/>
      <c r="C164" s="23"/>
      <c r="D164" s="23"/>
      <c r="E164" s="2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3"/>
      <c r="C165" s="23"/>
      <c r="D165" s="23"/>
      <c r="E165" s="23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3"/>
      <c r="C166" s="23"/>
      <c r="D166" s="23"/>
      <c r="E166" s="23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3"/>
      <c r="C167" s="23"/>
      <c r="D167" s="23"/>
      <c r="E167" s="23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3"/>
      <c r="C168" s="23"/>
      <c r="D168" s="23"/>
      <c r="E168" s="23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3"/>
      <c r="C169" s="23"/>
      <c r="D169" s="23"/>
      <c r="E169" s="23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3"/>
      <c r="C170" s="23"/>
      <c r="D170" s="23"/>
      <c r="E170" s="23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3"/>
      <c r="C171" s="23"/>
      <c r="D171" s="23"/>
      <c r="E171" s="23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3"/>
      <c r="C172" s="23"/>
      <c r="D172" s="23"/>
      <c r="E172" s="23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3"/>
      <c r="C173" s="23"/>
      <c r="D173" s="23"/>
      <c r="E173" s="23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3"/>
      <c r="C174" s="23"/>
      <c r="D174" s="23"/>
      <c r="E174" s="23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3"/>
      <c r="C175" s="23"/>
      <c r="D175" s="23"/>
      <c r="E175" s="23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3"/>
      <c r="C176" s="23"/>
      <c r="D176" s="23"/>
      <c r="E176" s="23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3"/>
      <c r="C177" s="23"/>
      <c r="D177" s="23"/>
      <c r="E177" s="23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3"/>
      <c r="C178" s="23"/>
      <c r="D178" s="23"/>
      <c r="E178" s="23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3"/>
      <c r="C179" s="23"/>
      <c r="D179" s="23"/>
      <c r="E179" s="23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3"/>
      <c r="C180" s="23"/>
      <c r="D180" s="23"/>
      <c r="E180" s="23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3"/>
      <c r="C181" s="23"/>
      <c r="D181" s="23"/>
      <c r="E181" s="23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3"/>
      <c r="C182" s="23"/>
      <c r="D182" s="23"/>
      <c r="E182" s="23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3"/>
      <c r="C183" s="23"/>
      <c r="D183" s="23"/>
      <c r="E183" s="23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3"/>
      <c r="C184" s="23"/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3"/>
      <c r="C185" s="23"/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3"/>
      <c r="C186" s="23"/>
      <c r="D186" s="23"/>
      <c r="E186" s="23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3"/>
      <c r="C187" s="23"/>
      <c r="D187" s="23"/>
      <c r="E187" s="23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3"/>
      <c r="C188" s="23"/>
      <c r="D188" s="23"/>
      <c r="E188" s="2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3"/>
      <c r="C189" s="23"/>
      <c r="D189" s="23"/>
      <c r="E189" s="2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3"/>
      <c r="C190" s="23"/>
      <c r="D190" s="23"/>
      <c r="E190" s="2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3"/>
      <c r="C191" s="23"/>
      <c r="D191" s="23"/>
      <c r="E191" s="2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3"/>
      <c r="C192" s="23"/>
      <c r="D192" s="23"/>
      <c r="E192" s="23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3"/>
      <c r="C193" s="23"/>
      <c r="D193" s="23"/>
      <c r="E193" s="23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3"/>
      <c r="C194" s="23"/>
      <c r="D194" s="23"/>
      <c r="E194" s="23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3"/>
      <c r="C195" s="23"/>
      <c r="D195" s="23"/>
      <c r="E195" s="23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3"/>
      <c r="C196" s="23"/>
      <c r="D196" s="23"/>
      <c r="E196" s="23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3"/>
      <c r="C197" s="23"/>
      <c r="D197" s="23"/>
      <c r="E197" s="23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3"/>
      <c r="C198" s="23"/>
      <c r="D198" s="23"/>
      <c r="E198" s="23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3"/>
      <c r="C199" s="23"/>
      <c r="D199" s="23"/>
      <c r="E199" s="2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3"/>
      <c r="C200" s="23"/>
      <c r="D200" s="23"/>
      <c r="E200" s="2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3"/>
      <c r="C201" s="23"/>
      <c r="D201" s="23"/>
      <c r="E201" s="2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3"/>
      <c r="C202" s="23"/>
      <c r="D202" s="23"/>
      <c r="E202" s="23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3"/>
      <c r="C203" s="23"/>
      <c r="D203" s="23"/>
      <c r="E203" s="23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3"/>
      <c r="C204" s="23"/>
      <c r="D204" s="23"/>
      <c r="E204" s="23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3"/>
      <c r="C205" s="23"/>
      <c r="D205" s="23"/>
      <c r="E205" s="23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3"/>
      <c r="C206" s="23"/>
      <c r="D206" s="23"/>
      <c r="E206" s="23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3"/>
      <c r="C207" s="23"/>
      <c r="D207" s="23"/>
      <c r="E207" s="23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3"/>
      <c r="C208" s="23"/>
      <c r="D208" s="23"/>
      <c r="E208" s="23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3"/>
      <c r="C209" s="23"/>
      <c r="D209" s="23"/>
      <c r="E209" s="23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3"/>
      <c r="C210" s="23"/>
      <c r="D210" s="23"/>
      <c r="E210" s="23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3"/>
      <c r="C211" s="23"/>
      <c r="D211" s="23"/>
      <c r="E211" s="23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3"/>
      <c r="C212" s="23"/>
      <c r="D212" s="23"/>
      <c r="E212" s="2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3"/>
      <c r="C213" s="23"/>
      <c r="D213" s="23"/>
      <c r="E213" s="23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3"/>
      <c r="C214" s="23"/>
      <c r="D214" s="23"/>
      <c r="E214" s="23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3"/>
      <c r="C215" s="23"/>
      <c r="D215" s="23"/>
      <c r="E215" s="23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3"/>
      <c r="C216" s="23"/>
      <c r="D216" s="23"/>
      <c r="E216" s="23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3"/>
      <c r="C217" s="23"/>
      <c r="D217" s="23"/>
      <c r="E217" s="23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3"/>
      <c r="C218" s="23"/>
      <c r="D218" s="23"/>
      <c r="E218" s="23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3"/>
      <c r="C219" s="23"/>
      <c r="D219" s="23"/>
      <c r="E219" s="23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3"/>
      <c r="C220" s="23"/>
      <c r="D220" s="23"/>
      <c r="E220" s="23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3"/>
      <c r="C221" s="23"/>
      <c r="D221" s="23"/>
      <c r="E221" s="23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3"/>
      <c r="C222" s="23"/>
      <c r="D222" s="23"/>
      <c r="E222" s="23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3"/>
      <c r="C223" s="23"/>
      <c r="D223" s="23"/>
      <c r="E223" s="23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3"/>
      <c r="C224" s="23"/>
      <c r="D224" s="23"/>
      <c r="E224" s="23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3"/>
      <c r="C225" s="23"/>
      <c r="D225" s="23"/>
      <c r="E225" s="23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3"/>
      <c r="C226" s="23"/>
      <c r="D226" s="23"/>
      <c r="E226" s="23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3"/>
      <c r="C227" s="23"/>
      <c r="D227" s="23"/>
      <c r="E227" s="23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3"/>
      <c r="C228" s="23"/>
      <c r="D228" s="23"/>
      <c r="E228" s="23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3"/>
      <c r="C229" s="23"/>
      <c r="D229" s="23"/>
      <c r="E229" s="23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3"/>
      <c r="C230" s="23"/>
      <c r="D230" s="23"/>
      <c r="E230" s="23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3"/>
      <c r="C231" s="23"/>
      <c r="D231" s="23"/>
      <c r="E231" s="23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3"/>
      <c r="C232" s="23"/>
      <c r="D232" s="23"/>
      <c r="E232" s="23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3"/>
      <c r="C233" s="23"/>
      <c r="D233" s="23"/>
      <c r="E233" s="23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3"/>
      <c r="C234" s="23"/>
      <c r="D234" s="23"/>
      <c r="E234" s="23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3"/>
      <c r="C235" s="23"/>
      <c r="D235" s="23"/>
      <c r="E235" s="23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3"/>
      <c r="C236" s="23"/>
      <c r="D236" s="23"/>
      <c r="E236" s="23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3"/>
      <c r="C237" s="23"/>
      <c r="D237" s="23"/>
      <c r="E237" s="23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3"/>
      <c r="C238" s="23"/>
      <c r="D238" s="23"/>
      <c r="E238" s="23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3"/>
      <c r="C239" s="23"/>
      <c r="D239" s="23"/>
      <c r="E239" s="23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3"/>
      <c r="C240" s="23"/>
      <c r="D240" s="23"/>
      <c r="E240" s="23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3"/>
      <c r="C241" s="23"/>
      <c r="D241" s="23"/>
      <c r="E241" s="23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3"/>
      <c r="C242" s="23"/>
      <c r="D242" s="23"/>
      <c r="E242" s="23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3"/>
      <c r="C243" s="23"/>
      <c r="D243" s="23"/>
      <c r="E243" s="23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3"/>
      <c r="C244" s="23"/>
      <c r="D244" s="23"/>
      <c r="E244" s="23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2"/>
      <c r="B245" s="23"/>
      <c r="C245" s="23"/>
      <c r="D245" s="23"/>
      <c r="E245" s="23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>
      <c r="A246" s="22"/>
      <c r="B246" s="23"/>
      <c r="C246" s="23"/>
      <c r="D246" s="23"/>
      <c r="E246" s="23"/>
      <c r="F246" s="23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 customHeight="1">
      <c r="A247" s="22"/>
      <c r="B247" s="23"/>
      <c r="C247" s="23"/>
      <c r="D247" s="23"/>
      <c r="E247" s="23"/>
      <c r="F247" s="23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5.75" customHeight="1">
      <c r="A248" s="22"/>
      <c r="B248" s="23"/>
      <c r="C248" s="23"/>
      <c r="D248" s="23"/>
      <c r="E248" s="23"/>
      <c r="F248" s="23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5.75" customHeight="1">
      <c r="A249" s="22"/>
      <c r="B249" s="23"/>
      <c r="C249" s="23"/>
      <c r="D249" s="23"/>
      <c r="E249" s="23"/>
      <c r="F249" s="23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5.75" customHeight="1">
      <c r="A250" s="22"/>
      <c r="B250" s="23"/>
      <c r="C250" s="23"/>
      <c r="D250" s="23"/>
      <c r="E250" s="23"/>
      <c r="F250" s="23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5.75" customHeight="1">
      <c r="A251" s="22"/>
      <c r="B251" s="23"/>
      <c r="C251" s="23"/>
      <c r="D251" s="23"/>
      <c r="E251" s="23"/>
      <c r="F251" s="23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5.75" customHeight="1">
      <c r="A252" s="22"/>
      <c r="B252" s="23"/>
      <c r="C252" s="23"/>
      <c r="D252" s="23"/>
      <c r="E252" s="23"/>
      <c r="F252" s="23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5.75" customHeight="1">
      <c r="A253" s="22"/>
      <c r="B253" s="23"/>
      <c r="C253" s="23"/>
      <c r="D253" s="23"/>
      <c r="E253" s="23"/>
      <c r="F253" s="23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5.75" customHeight="1">
      <c r="A254" s="22"/>
      <c r="B254" s="23"/>
      <c r="C254" s="23"/>
      <c r="D254" s="23"/>
      <c r="E254" s="23"/>
      <c r="F254" s="23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5.75" customHeight="1">
      <c r="A255" s="22"/>
      <c r="B255" s="23"/>
      <c r="C255" s="23"/>
      <c r="D255" s="23"/>
      <c r="E255" s="23"/>
      <c r="F255" s="23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5.75" customHeight="1">
      <c r="A256" s="22"/>
      <c r="B256" s="23"/>
      <c r="C256" s="23"/>
      <c r="D256" s="23"/>
      <c r="E256" s="23"/>
      <c r="F256" s="23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5.75" customHeight="1">
      <c r="A257" s="22"/>
      <c r="B257" s="23"/>
      <c r="C257" s="23"/>
      <c r="D257" s="23"/>
      <c r="E257" s="23"/>
      <c r="F257" s="23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5.75" customHeight="1">
      <c r="A258" s="22"/>
      <c r="B258" s="23"/>
      <c r="C258" s="23"/>
      <c r="D258" s="23"/>
      <c r="E258" s="23"/>
      <c r="F258" s="23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5.75" customHeight="1">
      <c r="A259" s="22"/>
      <c r="B259" s="23"/>
      <c r="C259" s="23"/>
      <c r="D259" s="23"/>
      <c r="E259" s="23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5.75" customHeight="1">
      <c r="A260" s="22"/>
      <c r="B260" s="23"/>
      <c r="C260" s="23"/>
      <c r="D260" s="23"/>
      <c r="E260" s="23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5.75" customHeight="1">
      <c r="A261" s="22"/>
      <c r="B261" s="23"/>
      <c r="C261" s="23"/>
      <c r="D261" s="23"/>
      <c r="E261" s="23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5.75" customHeight="1">
      <c r="A262" s="22"/>
      <c r="B262" s="23"/>
      <c r="C262" s="23"/>
      <c r="D262" s="23"/>
      <c r="E262" s="23"/>
      <c r="F262" s="23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5.75" customHeight="1">
      <c r="A263" s="22"/>
      <c r="B263" s="23"/>
      <c r="C263" s="23"/>
      <c r="D263" s="23"/>
      <c r="E263" s="23"/>
      <c r="F263" s="23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5.75" customHeight="1">
      <c r="A264" s="22"/>
      <c r="B264" s="23"/>
      <c r="C264" s="23"/>
      <c r="D264" s="23"/>
      <c r="E264" s="23"/>
      <c r="F264" s="23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5.75" customHeight="1">
      <c r="A265" s="22"/>
      <c r="B265" s="23"/>
      <c r="C265" s="23"/>
      <c r="D265" s="23"/>
      <c r="E265" s="23"/>
      <c r="F265" s="23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5.75" customHeight="1">
      <c r="A266" s="22"/>
      <c r="B266" s="23"/>
      <c r="C266" s="23"/>
      <c r="D266" s="23"/>
      <c r="E266" s="23"/>
      <c r="F266" s="23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5.75" customHeight="1">
      <c r="A267" s="22"/>
      <c r="B267" s="23"/>
      <c r="C267" s="23"/>
      <c r="D267" s="23"/>
      <c r="E267" s="23"/>
      <c r="F267" s="23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5.75" customHeight="1">
      <c r="A268" s="22"/>
      <c r="B268" s="23"/>
      <c r="C268" s="23"/>
      <c r="D268" s="23"/>
      <c r="E268" s="23"/>
      <c r="F268" s="23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5.75" customHeight="1">
      <c r="A269" s="22"/>
      <c r="B269" s="23"/>
      <c r="C269" s="23"/>
      <c r="D269" s="23"/>
      <c r="E269" s="23"/>
      <c r="F269" s="23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5.75" customHeight="1">
      <c r="A270" s="22"/>
      <c r="B270" s="23"/>
      <c r="C270" s="23"/>
      <c r="D270" s="23"/>
      <c r="E270" s="23"/>
      <c r="F270" s="23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5.75" customHeight="1">
      <c r="A271" s="22"/>
      <c r="B271" s="23"/>
      <c r="C271" s="23"/>
      <c r="D271" s="23"/>
      <c r="E271" s="23"/>
      <c r="F271" s="23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5.75" customHeight="1">
      <c r="A272" s="22"/>
      <c r="B272" s="23"/>
      <c r="C272" s="23"/>
      <c r="D272" s="23"/>
      <c r="E272" s="23"/>
      <c r="F272" s="23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5.75" customHeight="1">
      <c r="A273" s="22"/>
      <c r="B273" s="23"/>
      <c r="C273" s="23"/>
      <c r="D273" s="23"/>
      <c r="E273" s="23"/>
      <c r="F273" s="23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5.75" customHeight="1">
      <c r="A274" s="22"/>
      <c r="B274" s="23"/>
      <c r="C274" s="23"/>
      <c r="D274" s="23"/>
      <c r="E274" s="23"/>
      <c r="F274" s="23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5.75" customHeight="1">
      <c r="A275" s="22"/>
      <c r="B275" s="23"/>
      <c r="C275" s="23"/>
      <c r="D275" s="23"/>
      <c r="E275" s="23"/>
      <c r="F275" s="23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5.75" customHeight="1">
      <c r="A276" s="22"/>
      <c r="B276" s="23"/>
      <c r="C276" s="23"/>
      <c r="D276" s="23"/>
      <c r="E276" s="23"/>
      <c r="F276" s="23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5.75" customHeight="1">
      <c r="A277" s="22"/>
      <c r="B277" s="23"/>
      <c r="C277" s="23"/>
      <c r="D277" s="23"/>
      <c r="E277" s="23"/>
      <c r="F277" s="23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5.75" customHeight="1">
      <c r="A278" s="22"/>
      <c r="B278" s="23"/>
      <c r="C278" s="23"/>
      <c r="D278" s="23"/>
      <c r="E278" s="23"/>
      <c r="F278" s="23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5.75" customHeight="1">
      <c r="A279" s="22"/>
      <c r="B279" s="23"/>
      <c r="C279" s="23"/>
      <c r="D279" s="23"/>
      <c r="E279" s="23"/>
      <c r="F279" s="23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5.75" customHeight="1">
      <c r="A280" s="22"/>
      <c r="B280" s="23"/>
      <c r="C280" s="23"/>
      <c r="D280" s="23"/>
      <c r="E280" s="23"/>
      <c r="F280" s="23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5.75" customHeight="1">
      <c r="A281" s="22"/>
      <c r="B281" s="23"/>
      <c r="C281" s="23"/>
      <c r="D281" s="23"/>
      <c r="E281" s="23"/>
      <c r="F281" s="23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5.75" customHeight="1"/>
    <row r="283" spans="1:28" ht="15.75" customHeight="1"/>
    <row r="284" spans="1:28" ht="15.75" customHeight="1"/>
    <row r="285" spans="1:28" ht="15.75" customHeight="1"/>
    <row r="286" spans="1:28" ht="15.75" customHeight="1"/>
    <row r="287" spans="1:28" ht="15.75" customHeight="1"/>
    <row r="288" spans="1:2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</sheetData>
  <sortState xmlns:xlrd2="http://schemas.microsoft.com/office/spreadsheetml/2017/richdata2" ref="B77:AB87">
    <sortCondition descending="1" ref="AB77:AB87"/>
  </sortState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73:AB73"/>
    <mergeCell ref="C74:E74"/>
    <mergeCell ref="K74:M74"/>
    <mergeCell ref="C75:E75"/>
    <mergeCell ref="K75:M75"/>
    <mergeCell ref="G74:I74"/>
    <mergeCell ref="G75:I75"/>
    <mergeCell ref="S74:U74"/>
    <mergeCell ref="W74:Y74"/>
    <mergeCell ref="O74:Q74"/>
    <mergeCell ref="O75:Q75"/>
    <mergeCell ref="S75:U75"/>
    <mergeCell ref="W75:Y75"/>
    <mergeCell ref="A55:AA55"/>
    <mergeCell ref="C56:E56"/>
    <mergeCell ref="K56:M56"/>
    <mergeCell ref="C57:E57"/>
    <mergeCell ref="K57:M57"/>
    <mergeCell ref="G56:I56"/>
    <mergeCell ref="G57:I57"/>
    <mergeCell ref="S56:U56"/>
    <mergeCell ref="W56:Y56"/>
    <mergeCell ref="O56:Q56"/>
    <mergeCell ref="O57:Q57"/>
    <mergeCell ref="S57:U57"/>
    <mergeCell ref="W57:Y57"/>
    <mergeCell ref="O38:Q38"/>
    <mergeCell ref="O39:Q39"/>
    <mergeCell ref="W38:Y38"/>
    <mergeCell ref="W39:Y39"/>
    <mergeCell ref="B37:AB37"/>
    <mergeCell ref="C38:E38"/>
    <mergeCell ref="K38:M38"/>
    <mergeCell ref="S38:U38"/>
    <mergeCell ref="C39:E39"/>
    <mergeCell ref="K39:M39"/>
    <mergeCell ref="S39:U39"/>
    <mergeCell ref="G38:I38"/>
    <mergeCell ref="G39:I39"/>
    <mergeCell ref="W20:Y20"/>
    <mergeCell ref="W21:Y21"/>
    <mergeCell ref="A19:AB19"/>
    <mergeCell ref="C20:E20"/>
    <mergeCell ref="K20:M20"/>
    <mergeCell ref="S20:U20"/>
    <mergeCell ref="C21:E21"/>
    <mergeCell ref="K21:M21"/>
    <mergeCell ref="S21:U21"/>
    <mergeCell ref="G20:I20"/>
    <mergeCell ref="G21:I21"/>
    <mergeCell ref="O20:Q20"/>
    <mergeCell ref="O21:Q21"/>
  </mergeCells>
  <pageMargins left="0.7" right="0.7" top="0.5" bottom="0.5" header="0" footer="0"/>
  <pageSetup scale="60" orientation="landscape" r:id="rId1"/>
  <rowBreaks count="1" manualBreakCount="1">
    <brk id="5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78"/>
  <sheetViews>
    <sheetView topLeftCell="A65" workbookViewId="0">
      <selection activeCell="B87" sqref="B87:AB87"/>
    </sheetView>
  </sheetViews>
  <sheetFormatPr defaultColWidth="14.42578125" defaultRowHeight="15" customHeight="1"/>
  <cols>
    <col min="1" max="1" width="8.7109375" customWidth="1"/>
    <col min="2" max="2" width="23.7109375" customWidth="1"/>
    <col min="3" max="3" width="7.42578125" customWidth="1"/>
    <col min="4" max="5" width="5.7109375" customWidth="1"/>
    <col min="6" max="6" width="6.42578125" customWidth="1"/>
    <col min="7" max="7" width="7.42578125" customWidth="1"/>
    <col min="8" max="9" width="5.7109375" customWidth="1"/>
    <col min="10" max="10" width="5.42578125" customWidth="1"/>
    <col min="11" max="11" width="9.7109375" customWidth="1"/>
    <col min="12" max="13" width="5.7109375" customWidth="1"/>
    <col min="14" max="14" width="4.85546875" customWidth="1"/>
    <col min="15" max="15" width="7.42578125" customWidth="1"/>
    <col min="16" max="17" width="5.7109375" customWidth="1"/>
    <col min="18" max="18" width="5.42578125" customWidth="1"/>
    <col min="19" max="19" width="7.42578125" customWidth="1"/>
    <col min="20" max="21" width="5.7109375" customWidth="1"/>
    <col min="22" max="22" width="5.42578125" customWidth="1"/>
    <col min="23" max="23" width="7.42578125" customWidth="1"/>
    <col min="24" max="25" width="5.7109375" customWidth="1"/>
    <col min="26" max="26" width="6" customWidth="1"/>
    <col min="27" max="28" width="8.7109375" customWidth="1"/>
  </cols>
  <sheetData>
    <row r="1" spans="1:28">
      <c r="A1" s="1"/>
      <c r="B1" s="138" t="s">
        <v>94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37" t="s">
        <v>2</v>
      </c>
      <c r="C2" s="137" t="s">
        <v>95</v>
      </c>
      <c r="D2" s="127"/>
      <c r="E2" s="128"/>
      <c r="F2" s="37"/>
      <c r="G2" s="126" t="s">
        <v>95</v>
      </c>
      <c r="H2" s="127"/>
      <c r="I2" s="128"/>
      <c r="J2" s="38"/>
      <c r="K2" s="126" t="s">
        <v>95</v>
      </c>
      <c r="L2" s="127"/>
      <c r="M2" s="128"/>
      <c r="N2" s="38"/>
      <c r="O2" s="126" t="s">
        <v>95</v>
      </c>
      <c r="P2" s="127"/>
      <c r="Q2" s="128"/>
      <c r="R2" s="38"/>
      <c r="S2" s="126" t="s">
        <v>95</v>
      </c>
      <c r="T2" s="127"/>
      <c r="U2" s="128"/>
      <c r="V2" s="38"/>
      <c r="W2" s="126" t="s">
        <v>3</v>
      </c>
      <c r="X2" s="127"/>
      <c r="Y2" s="128"/>
      <c r="Z2" s="38"/>
      <c r="AA2" s="38"/>
      <c r="AB2" s="38"/>
    </row>
    <row r="3" spans="1:28">
      <c r="A3" s="34"/>
      <c r="B3" s="39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40" t="s">
        <v>6</v>
      </c>
      <c r="AA3" s="41" t="s">
        <v>12</v>
      </c>
      <c r="AB3" s="41" t="s">
        <v>13</v>
      </c>
    </row>
    <row r="4" spans="1:28">
      <c r="A4" s="42"/>
      <c r="B4" s="43"/>
      <c r="C4" s="44" t="s">
        <v>14</v>
      </c>
      <c r="D4" s="43" t="s">
        <v>15</v>
      </c>
      <c r="E4" s="43" t="s">
        <v>16</v>
      </c>
      <c r="F4" s="43"/>
      <c r="G4" s="45"/>
      <c r="H4" s="41" t="s">
        <v>15</v>
      </c>
      <c r="I4" s="41" t="s">
        <v>16</v>
      </c>
      <c r="J4" s="41"/>
      <c r="K4" s="45" t="s">
        <v>14</v>
      </c>
      <c r="L4" s="41" t="s">
        <v>15</v>
      </c>
      <c r="M4" s="41" t="s">
        <v>16</v>
      </c>
      <c r="N4" s="41"/>
      <c r="O4" s="45" t="s">
        <v>14</v>
      </c>
      <c r="P4" s="41" t="s">
        <v>15</v>
      </c>
      <c r="Q4" s="41" t="s">
        <v>16</v>
      </c>
      <c r="R4" s="41"/>
      <c r="S4" s="45" t="s">
        <v>14</v>
      </c>
      <c r="T4" s="41" t="s">
        <v>15</v>
      </c>
      <c r="U4" s="41" t="s">
        <v>16</v>
      </c>
      <c r="V4" s="41"/>
      <c r="W4" s="45" t="s">
        <v>14</v>
      </c>
      <c r="X4" s="41" t="s">
        <v>15</v>
      </c>
      <c r="Y4" s="41" t="s">
        <v>16</v>
      </c>
      <c r="Z4" s="41"/>
      <c r="AA4" s="41" t="s">
        <v>17</v>
      </c>
      <c r="AB4" s="41" t="s">
        <v>18</v>
      </c>
    </row>
    <row r="5" spans="1:28">
      <c r="A5" s="1">
        <v>1</v>
      </c>
      <c r="B5" s="151" t="s">
        <v>96</v>
      </c>
      <c r="C5" s="153">
        <v>38.268000000000001</v>
      </c>
      <c r="D5" s="151">
        <v>6</v>
      </c>
      <c r="E5" s="152">
        <v>3</v>
      </c>
      <c r="F5" s="161" t="s">
        <v>20</v>
      </c>
      <c r="G5" s="153">
        <v>25.864999999999998</v>
      </c>
      <c r="H5" s="151">
        <v>2</v>
      </c>
      <c r="I5" s="151">
        <v>7</v>
      </c>
      <c r="J5" s="151" t="s">
        <v>20</v>
      </c>
      <c r="K5" s="157">
        <v>28.468</v>
      </c>
      <c r="L5" s="154">
        <v>1</v>
      </c>
      <c r="M5" s="154">
        <v>8</v>
      </c>
      <c r="N5" s="154" t="s">
        <v>20</v>
      </c>
      <c r="O5" s="153">
        <v>25.783999999999999</v>
      </c>
      <c r="P5" s="151">
        <v>2</v>
      </c>
      <c r="Q5" s="151">
        <v>7</v>
      </c>
      <c r="R5" s="151" t="s">
        <v>20</v>
      </c>
      <c r="S5" s="153">
        <v>27.123000000000001</v>
      </c>
      <c r="T5" s="151">
        <v>1</v>
      </c>
      <c r="U5" s="151">
        <v>8</v>
      </c>
      <c r="V5" s="151" t="s">
        <v>20</v>
      </c>
      <c r="W5" s="153">
        <v>30.064</v>
      </c>
      <c r="X5" s="151">
        <v>6</v>
      </c>
      <c r="Y5" s="151">
        <v>3</v>
      </c>
      <c r="Z5" s="151" t="s">
        <v>20</v>
      </c>
      <c r="AA5" s="151">
        <f>COUNT(D5,H5,L5,P5,T5,X5)</f>
        <v>6</v>
      </c>
      <c r="AB5" s="152">
        <f>E5+I5+M5+Q5+U5+Y5</f>
        <v>36</v>
      </c>
    </row>
    <row r="6" spans="1:28">
      <c r="A6" s="1">
        <v>2</v>
      </c>
      <c r="B6" s="151" t="s">
        <v>97</v>
      </c>
      <c r="C6" s="153">
        <v>27.398</v>
      </c>
      <c r="D6" s="151">
        <v>3</v>
      </c>
      <c r="E6" s="152">
        <v>6</v>
      </c>
      <c r="F6" s="161" t="s">
        <v>20</v>
      </c>
      <c r="G6" s="153">
        <v>32.798000000000002</v>
      </c>
      <c r="H6" s="151">
        <v>3</v>
      </c>
      <c r="I6" s="151">
        <v>6</v>
      </c>
      <c r="J6" s="151" t="s">
        <v>20</v>
      </c>
      <c r="K6" s="153">
        <v>28.571999999999999</v>
      </c>
      <c r="L6" s="151">
        <v>2</v>
      </c>
      <c r="M6" s="151">
        <v>7</v>
      </c>
      <c r="N6" s="151" t="s">
        <v>20</v>
      </c>
      <c r="O6" s="153">
        <v>23.244</v>
      </c>
      <c r="P6" s="151">
        <v>1</v>
      </c>
      <c r="Q6" s="151">
        <v>8</v>
      </c>
      <c r="R6" s="151" t="s">
        <v>20</v>
      </c>
      <c r="S6" s="157"/>
      <c r="T6" s="154"/>
      <c r="U6" s="154"/>
      <c r="V6" s="154"/>
      <c r="W6" s="153">
        <v>23.111000000000001</v>
      </c>
      <c r="X6" s="151">
        <v>2</v>
      </c>
      <c r="Y6" s="151">
        <v>7</v>
      </c>
      <c r="Z6" s="151" t="s">
        <v>80</v>
      </c>
      <c r="AA6" s="151">
        <f>COUNT(D6,H6,L6,P6,T6,X6)</f>
        <v>5</v>
      </c>
      <c r="AB6" s="152">
        <f>E6+I6+M6+Q6+U6+Y6</f>
        <v>34</v>
      </c>
    </row>
    <row r="7" spans="1:28">
      <c r="A7" s="1">
        <v>3</v>
      </c>
      <c r="B7" s="151" t="s">
        <v>98</v>
      </c>
      <c r="C7" s="153">
        <v>22.687999999999999</v>
      </c>
      <c r="D7" s="151">
        <v>1</v>
      </c>
      <c r="E7" s="152">
        <v>8</v>
      </c>
      <c r="F7" s="161" t="s">
        <v>20</v>
      </c>
      <c r="G7" s="153">
        <v>22.344999999999999</v>
      </c>
      <c r="H7" s="151">
        <v>1</v>
      </c>
      <c r="I7" s="151">
        <v>8</v>
      </c>
      <c r="J7" s="151" t="s">
        <v>20</v>
      </c>
      <c r="K7" s="153"/>
      <c r="L7" s="151"/>
      <c r="M7" s="151"/>
      <c r="N7" s="151"/>
      <c r="O7" s="153">
        <v>32.378</v>
      </c>
      <c r="P7" s="151">
        <v>6</v>
      </c>
      <c r="Q7" s="151">
        <v>3</v>
      </c>
      <c r="R7" s="151" t="s">
        <v>20</v>
      </c>
      <c r="S7" s="153" t="s">
        <v>21</v>
      </c>
      <c r="T7" s="151">
        <v>0</v>
      </c>
      <c r="U7" s="151">
        <v>0</v>
      </c>
      <c r="V7" s="151" t="s">
        <v>20</v>
      </c>
      <c r="W7" s="153">
        <v>22.027000000000001</v>
      </c>
      <c r="X7" s="151">
        <v>1</v>
      </c>
      <c r="Y7" s="151">
        <v>8</v>
      </c>
      <c r="Z7" s="151" t="s">
        <v>80</v>
      </c>
      <c r="AA7" s="151">
        <f>COUNT(D7,H7,L7,P7,T7,X7)</f>
        <v>5</v>
      </c>
      <c r="AB7" s="152">
        <f>E7+I7+M7+Q7+U7+Y7</f>
        <v>27</v>
      </c>
    </row>
    <row r="8" spans="1:28">
      <c r="A8" s="1">
        <v>4</v>
      </c>
      <c r="B8" s="151" t="s">
        <v>99</v>
      </c>
      <c r="C8" s="153">
        <v>27.254000000000001</v>
      </c>
      <c r="D8" s="151">
        <v>2</v>
      </c>
      <c r="E8" s="152">
        <v>7</v>
      </c>
      <c r="F8" s="161" t="s">
        <v>20</v>
      </c>
      <c r="G8" s="153" t="s">
        <v>21</v>
      </c>
      <c r="H8" s="151">
        <v>0</v>
      </c>
      <c r="I8" s="151">
        <v>0</v>
      </c>
      <c r="J8" s="151" t="s">
        <v>20</v>
      </c>
      <c r="K8" s="153"/>
      <c r="L8" s="151"/>
      <c r="M8" s="151"/>
      <c r="N8" s="151"/>
      <c r="O8" s="153">
        <v>34.045000000000002</v>
      </c>
      <c r="P8" s="151">
        <v>5</v>
      </c>
      <c r="Q8" s="151">
        <v>4</v>
      </c>
      <c r="R8" s="151" t="s">
        <v>20</v>
      </c>
      <c r="S8" s="153">
        <v>27.992000000000001</v>
      </c>
      <c r="T8" s="151">
        <v>2</v>
      </c>
      <c r="U8" s="151">
        <v>7</v>
      </c>
      <c r="V8" s="151" t="s">
        <v>20</v>
      </c>
      <c r="W8" s="153">
        <v>28.745999999999999</v>
      </c>
      <c r="X8" s="151">
        <v>5</v>
      </c>
      <c r="Y8" s="151">
        <v>4</v>
      </c>
      <c r="Z8" s="151" t="s">
        <v>20</v>
      </c>
      <c r="AA8" s="151">
        <f>COUNT(D8,H8,L8,P8,T8,X8)</f>
        <v>5</v>
      </c>
      <c r="AB8" s="152">
        <f>E8+I8+M8+Q8+U8+Y8</f>
        <v>22</v>
      </c>
    </row>
    <row r="9" spans="1:28">
      <c r="A9" s="1">
        <v>5</v>
      </c>
      <c r="B9" s="151" t="s">
        <v>101</v>
      </c>
      <c r="C9" s="153">
        <v>37.625</v>
      </c>
      <c r="D9" s="151">
        <v>5</v>
      </c>
      <c r="E9" s="152">
        <v>4</v>
      </c>
      <c r="F9" s="161" t="s">
        <v>20</v>
      </c>
      <c r="G9" s="153"/>
      <c r="H9" s="151"/>
      <c r="I9" s="151"/>
      <c r="J9" s="151"/>
      <c r="K9" s="157"/>
      <c r="L9" s="154"/>
      <c r="M9" s="154"/>
      <c r="N9" s="154"/>
      <c r="O9" s="153">
        <v>43.661999999999999</v>
      </c>
      <c r="P9" s="151">
        <v>6</v>
      </c>
      <c r="Q9" s="151">
        <v>3</v>
      </c>
      <c r="R9" s="151" t="s">
        <v>20</v>
      </c>
      <c r="S9" s="157"/>
      <c r="T9" s="154"/>
      <c r="U9" s="154"/>
      <c r="V9" s="154"/>
      <c r="W9" s="153">
        <v>27.766999999999999</v>
      </c>
      <c r="X9" s="151">
        <v>4</v>
      </c>
      <c r="Y9" s="151">
        <v>5</v>
      </c>
      <c r="Z9" s="151" t="s">
        <v>20</v>
      </c>
      <c r="AA9" s="151">
        <f>COUNT(D9,H9,L9,P9,T9,X9)</f>
        <v>3</v>
      </c>
      <c r="AB9" s="152">
        <f>E9+I9+M9+Q9+U9+Y9</f>
        <v>12</v>
      </c>
    </row>
    <row r="10" spans="1:28" ht="15.75" customHeight="1">
      <c r="A10" s="1">
        <v>6</v>
      </c>
      <c r="B10" s="151" t="s">
        <v>104</v>
      </c>
      <c r="C10" s="153" t="s">
        <v>32</v>
      </c>
      <c r="D10" s="154">
        <v>0</v>
      </c>
      <c r="E10" s="161">
        <v>0</v>
      </c>
      <c r="F10" s="161" t="s">
        <v>20</v>
      </c>
      <c r="G10" s="153" t="s">
        <v>21</v>
      </c>
      <c r="H10" s="151">
        <v>0</v>
      </c>
      <c r="I10" s="151">
        <v>0</v>
      </c>
      <c r="J10" s="151" t="s">
        <v>20</v>
      </c>
      <c r="K10" s="157"/>
      <c r="L10" s="154"/>
      <c r="M10" s="154"/>
      <c r="N10" s="154"/>
      <c r="O10" s="153">
        <v>32.524999999999999</v>
      </c>
      <c r="P10" s="151">
        <v>4</v>
      </c>
      <c r="Q10" s="151">
        <v>5</v>
      </c>
      <c r="R10" s="151" t="s">
        <v>20</v>
      </c>
      <c r="S10" s="157"/>
      <c r="T10" s="154"/>
      <c r="U10" s="154"/>
      <c r="V10" s="154"/>
      <c r="W10" s="153">
        <v>26.318999999999999</v>
      </c>
      <c r="X10" s="151">
        <v>3</v>
      </c>
      <c r="Y10" s="151">
        <v>6</v>
      </c>
      <c r="Z10" s="151" t="s">
        <v>80</v>
      </c>
      <c r="AA10" s="151">
        <f>COUNT(D10,H10,L10,P10,T10,X10)</f>
        <v>4</v>
      </c>
      <c r="AB10" s="152">
        <f>E10+I10+M10+Q10+U10+Y10</f>
        <v>11</v>
      </c>
    </row>
    <row r="11" spans="1:28">
      <c r="A11" s="1">
        <v>7</v>
      </c>
      <c r="B11" s="170" t="s">
        <v>100</v>
      </c>
      <c r="C11" s="173"/>
      <c r="D11" s="171"/>
      <c r="E11" s="177"/>
      <c r="F11" s="177"/>
      <c r="G11" s="173"/>
      <c r="H11" s="171"/>
      <c r="I11" s="171"/>
      <c r="J11" s="171"/>
      <c r="K11" s="173">
        <v>39.222000000000001</v>
      </c>
      <c r="L11" s="171">
        <v>3</v>
      </c>
      <c r="M11" s="171">
        <v>6</v>
      </c>
      <c r="N11" s="171" t="s">
        <v>20</v>
      </c>
      <c r="O11" s="172">
        <v>70.135000000000005</v>
      </c>
      <c r="P11" s="170">
        <v>7</v>
      </c>
      <c r="Q11" s="170">
        <v>2</v>
      </c>
      <c r="R11" s="170" t="s">
        <v>20</v>
      </c>
      <c r="S11" s="172" t="s">
        <v>21</v>
      </c>
      <c r="T11" s="170">
        <v>0</v>
      </c>
      <c r="U11" s="170">
        <v>0</v>
      </c>
      <c r="V11" s="170" t="s">
        <v>20</v>
      </c>
      <c r="W11" s="172">
        <v>43.353000000000002</v>
      </c>
      <c r="X11" s="170">
        <v>7</v>
      </c>
      <c r="Y11" s="170">
        <v>2</v>
      </c>
      <c r="Z11" s="170" t="s">
        <v>20</v>
      </c>
      <c r="AA11" s="170">
        <f>COUNT(D11,H11,L11,P11,T11,X11)</f>
        <v>4</v>
      </c>
      <c r="AB11" s="174">
        <f>E11+I11+M11+Q11+U11+Y11</f>
        <v>10</v>
      </c>
    </row>
    <row r="12" spans="1:28">
      <c r="A12" s="1">
        <v>8</v>
      </c>
      <c r="B12" s="12" t="s">
        <v>102</v>
      </c>
      <c r="C12" s="14">
        <v>28.202000000000002</v>
      </c>
      <c r="D12" s="12">
        <v>4</v>
      </c>
      <c r="E12" s="13">
        <v>5</v>
      </c>
      <c r="F12" s="21" t="s">
        <v>20</v>
      </c>
      <c r="G12" s="15"/>
      <c r="H12" s="3"/>
      <c r="I12" s="3"/>
      <c r="J12" s="3"/>
      <c r="K12" s="15"/>
      <c r="L12" s="3"/>
      <c r="M12" s="3"/>
      <c r="N12" s="3"/>
      <c r="O12" s="15"/>
      <c r="P12" s="3"/>
      <c r="Q12" s="3"/>
      <c r="R12" s="3"/>
      <c r="S12" s="15"/>
      <c r="T12" s="3"/>
      <c r="U12" s="3"/>
      <c r="V12" s="3"/>
      <c r="W12" s="15"/>
      <c r="X12" s="3"/>
      <c r="Y12" s="3"/>
      <c r="Z12" s="3"/>
      <c r="AA12" s="12">
        <f>COUNT(D12,H12,L12,P12,T12,X12)</f>
        <v>1</v>
      </c>
      <c r="AB12" s="13">
        <f>E12+I12+M12+Q12+U12+Y12</f>
        <v>5</v>
      </c>
    </row>
    <row r="13" spans="1:28">
      <c r="A13" s="1">
        <v>9</v>
      </c>
      <c r="B13" s="12" t="s">
        <v>103</v>
      </c>
      <c r="C13" s="14" t="s">
        <v>32</v>
      </c>
      <c r="D13" s="3">
        <v>0</v>
      </c>
      <c r="E13" s="21">
        <v>0</v>
      </c>
      <c r="F13" s="21" t="s">
        <v>20</v>
      </c>
      <c r="G13" s="14">
        <v>49.308</v>
      </c>
      <c r="H13" s="12">
        <v>4</v>
      </c>
      <c r="I13" s="12">
        <v>5</v>
      </c>
      <c r="J13" s="12" t="s">
        <v>20</v>
      </c>
      <c r="K13" s="15"/>
      <c r="L13" s="3"/>
      <c r="M13" s="3"/>
      <c r="N13" s="3"/>
      <c r="O13" s="15"/>
      <c r="P13" s="3"/>
      <c r="Q13" s="3"/>
      <c r="R13" s="3"/>
      <c r="S13" s="15"/>
      <c r="T13" s="3"/>
      <c r="U13" s="3"/>
      <c r="V13" s="3"/>
      <c r="W13" s="3"/>
      <c r="X13" s="3"/>
      <c r="Y13" s="3"/>
      <c r="Z13" s="3"/>
      <c r="AA13" s="12">
        <f>COUNT(D13,H13,L13,P13,T13,X13)</f>
        <v>2</v>
      </c>
      <c r="AB13" s="13">
        <f>E13+I13+M13+Q13+U13+Y13</f>
        <v>5</v>
      </c>
    </row>
    <row r="14" spans="1:28">
      <c r="A14" s="1">
        <v>10</v>
      </c>
      <c r="B14" s="12" t="s">
        <v>105</v>
      </c>
      <c r="C14" s="14" t="s">
        <v>32</v>
      </c>
      <c r="D14" s="3">
        <v>0</v>
      </c>
      <c r="E14" s="21">
        <v>0</v>
      </c>
      <c r="F14" s="21" t="s">
        <v>20</v>
      </c>
      <c r="G14" s="15"/>
      <c r="H14" s="3"/>
      <c r="I14" s="3"/>
      <c r="J14" s="3"/>
      <c r="K14" s="15"/>
      <c r="L14" s="3"/>
      <c r="M14" s="3"/>
      <c r="N14" s="3"/>
      <c r="O14" s="15"/>
      <c r="P14" s="3"/>
      <c r="Q14" s="3"/>
      <c r="R14" s="3"/>
      <c r="S14" s="15"/>
      <c r="T14" s="3"/>
      <c r="U14" s="3"/>
      <c r="V14" s="3"/>
      <c r="W14" s="15"/>
      <c r="X14" s="3"/>
      <c r="Y14" s="3"/>
      <c r="Z14" s="3"/>
      <c r="AA14" s="12">
        <f>COUNT(D14,H14,L14,P14,T14,X14)</f>
        <v>1</v>
      </c>
      <c r="AB14" s="13">
        <f>E14+I14+M14+Q14+U14+Y14</f>
        <v>0</v>
      </c>
    </row>
    <row r="15" spans="1:28">
      <c r="A15" s="1">
        <v>11</v>
      </c>
      <c r="B15" s="25"/>
      <c r="C15" s="20"/>
      <c r="D15" s="2"/>
      <c r="E15" s="19"/>
      <c r="F15" s="19"/>
      <c r="G15" s="31"/>
      <c r="H15" s="26"/>
      <c r="I15" s="26"/>
      <c r="J15" s="26"/>
      <c r="K15" s="31"/>
      <c r="L15" s="26"/>
      <c r="M15" s="26"/>
      <c r="N15" s="26"/>
      <c r="O15" s="31"/>
      <c r="P15" s="26"/>
      <c r="Q15" s="26"/>
      <c r="R15" s="26"/>
      <c r="S15" s="31"/>
      <c r="T15" s="26"/>
      <c r="U15" s="26"/>
      <c r="V15" s="26"/>
      <c r="W15" s="29"/>
      <c r="X15" s="28"/>
      <c r="Y15" s="28"/>
      <c r="Z15" s="26"/>
      <c r="AA15" s="12">
        <f t="shared" ref="AA5:AA19" si="0">COUNT(D15,H15,L15,P15,T15,X15)</f>
        <v>0</v>
      </c>
      <c r="AB15" s="13">
        <f t="shared" ref="AB5:AB19" si="1">E15+I15+M15+Q15+U15+Y15</f>
        <v>0</v>
      </c>
    </row>
    <row r="16" spans="1:28">
      <c r="A16" s="1">
        <v>12</v>
      </c>
      <c r="B16" s="2"/>
      <c r="C16" s="20"/>
      <c r="D16" s="2"/>
      <c r="E16" s="19"/>
      <c r="F16" s="19"/>
      <c r="G16" s="31"/>
      <c r="H16" s="26"/>
      <c r="I16" s="26"/>
      <c r="J16" s="26"/>
      <c r="K16" s="31"/>
      <c r="L16" s="26"/>
      <c r="M16" s="26"/>
      <c r="N16" s="26"/>
      <c r="O16" s="31"/>
      <c r="P16" s="26"/>
      <c r="Q16" s="26"/>
      <c r="R16" s="26"/>
      <c r="S16" s="31"/>
      <c r="T16" s="26"/>
      <c r="U16" s="26"/>
      <c r="V16" s="26"/>
      <c r="W16" s="31"/>
      <c r="X16" s="26"/>
      <c r="Y16" s="26"/>
      <c r="Z16" s="26"/>
      <c r="AA16" s="12">
        <f t="shared" si="0"/>
        <v>0</v>
      </c>
      <c r="AB16" s="13">
        <f t="shared" si="1"/>
        <v>0</v>
      </c>
    </row>
    <row r="17" spans="1:28">
      <c r="A17" s="1">
        <v>13</v>
      </c>
      <c r="B17" s="2"/>
      <c r="C17" s="20"/>
      <c r="D17" s="2"/>
      <c r="E17" s="19"/>
      <c r="F17" s="19"/>
      <c r="G17" s="31"/>
      <c r="H17" s="26"/>
      <c r="I17" s="26"/>
      <c r="J17" s="26"/>
      <c r="K17" s="31"/>
      <c r="L17" s="26"/>
      <c r="M17" s="26"/>
      <c r="N17" s="26"/>
      <c r="O17" s="31"/>
      <c r="P17" s="26"/>
      <c r="Q17" s="26"/>
      <c r="R17" s="26"/>
      <c r="S17" s="31"/>
      <c r="T17" s="26"/>
      <c r="U17" s="26"/>
      <c r="V17" s="26"/>
      <c r="W17" s="31"/>
      <c r="X17" s="26"/>
      <c r="Y17" s="26"/>
      <c r="Z17" s="26"/>
      <c r="AA17" s="12">
        <f t="shared" si="0"/>
        <v>0</v>
      </c>
      <c r="AB17" s="13">
        <f t="shared" si="1"/>
        <v>0</v>
      </c>
    </row>
    <row r="18" spans="1:28">
      <c r="A18" s="1">
        <v>14</v>
      </c>
      <c r="B18" s="2"/>
      <c r="C18" s="20"/>
      <c r="D18" s="2"/>
      <c r="E18" s="19"/>
      <c r="F18" s="19"/>
      <c r="G18" s="31"/>
      <c r="H18" s="26"/>
      <c r="I18" s="26"/>
      <c r="J18" s="26"/>
      <c r="K18" s="31"/>
      <c r="L18" s="26"/>
      <c r="M18" s="26"/>
      <c r="N18" s="26"/>
      <c r="O18" s="31"/>
      <c r="P18" s="26"/>
      <c r="Q18" s="26"/>
      <c r="R18" s="26"/>
      <c r="S18" s="31"/>
      <c r="T18" s="26"/>
      <c r="U18" s="26"/>
      <c r="V18" s="26"/>
      <c r="W18" s="31"/>
      <c r="X18" s="26"/>
      <c r="Y18" s="26"/>
      <c r="Z18" s="26"/>
      <c r="AA18" s="12">
        <f t="shared" si="0"/>
        <v>0</v>
      </c>
      <c r="AB18" s="13">
        <f t="shared" si="1"/>
        <v>0</v>
      </c>
    </row>
    <row r="19" spans="1:28">
      <c r="A19" s="1">
        <v>15</v>
      </c>
      <c r="B19" s="2"/>
      <c r="C19" s="20"/>
      <c r="D19" s="2"/>
      <c r="E19" s="19"/>
      <c r="F19" s="19"/>
      <c r="G19" s="31"/>
      <c r="H19" s="26"/>
      <c r="I19" s="26"/>
      <c r="J19" s="26"/>
      <c r="K19" s="31"/>
      <c r="L19" s="26"/>
      <c r="M19" s="26"/>
      <c r="N19" s="26"/>
      <c r="O19" s="31"/>
      <c r="P19" s="26"/>
      <c r="Q19" s="26"/>
      <c r="R19" s="26"/>
      <c r="S19" s="31"/>
      <c r="T19" s="26"/>
      <c r="U19" s="26"/>
      <c r="V19" s="26"/>
      <c r="W19" s="31"/>
      <c r="X19" s="26"/>
      <c r="Y19" s="26"/>
      <c r="Z19" s="26"/>
      <c r="AA19" s="12">
        <f t="shared" si="0"/>
        <v>0</v>
      </c>
      <c r="AB19" s="13">
        <f t="shared" si="1"/>
        <v>0</v>
      </c>
    </row>
    <row r="20" spans="1:28" ht="15.75" customHeight="1">
      <c r="A20" s="130" t="s">
        <v>106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8"/>
    </row>
    <row r="21" spans="1:28" ht="15.75" customHeight="1">
      <c r="A21" s="1" t="s">
        <v>1</v>
      </c>
      <c r="B21" s="37" t="s">
        <v>2</v>
      </c>
      <c r="C21" s="137" t="s">
        <v>3</v>
      </c>
      <c r="D21" s="127"/>
      <c r="E21" s="128"/>
      <c r="F21" s="37"/>
      <c r="G21" s="126" t="s">
        <v>3</v>
      </c>
      <c r="H21" s="127"/>
      <c r="I21" s="128"/>
      <c r="J21" s="38"/>
      <c r="K21" s="126" t="s">
        <v>3</v>
      </c>
      <c r="L21" s="127"/>
      <c r="M21" s="128"/>
      <c r="N21" s="38"/>
      <c r="O21" s="126" t="s">
        <v>3</v>
      </c>
      <c r="P21" s="127"/>
      <c r="Q21" s="128"/>
      <c r="R21" s="38"/>
      <c r="S21" s="126" t="s">
        <v>3</v>
      </c>
      <c r="T21" s="127"/>
      <c r="U21" s="128"/>
      <c r="V21" s="38"/>
      <c r="W21" s="126" t="s">
        <v>3</v>
      </c>
      <c r="X21" s="127"/>
      <c r="Y21" s="128"/>
      <c r="Z21" s="38"/>
      <c r="AA21" s="38"/>
      <c r="AB21" s="38"/>
    </row>
    <row r="22" spans="1:28" ht="15.75" customHeight="1">
      <c r="A22" s="34"/>
      <c r="B22" s="39" t="s">
        <v>4</v>
      </c>
      <c r="C22" s="131" t="s">
        <v>5</v>
      </c>
      <c r="D22" s="127"/>
      <c r="E22" s="128"/>
      <c r="F22" s="5" t="s">
        <v>6</v>
      </c>
      <c r="G22" s="132" t="s">
        <v>7</v>
      </c>
      <c r="H22" s="127"/>
      <c r="I22" s="128"/>
      <c r="J22" s="6" t="s">
        <v>6</v>
      </c>
      <c r="K22" s="132" t="s">
        <v>8</v>
      </c>
      <c r="L22" s="127"/>
      <c r="M22" s="128"/>
      <c r="N22" s="6" t="s">
        <v>6</v>
      </c>
      <c r="O22" s="132" t="s">
        <v>9</v>
      </c>
      <c r="P22" s="127"/>
      <c r="Q22" s="128"/>
      <c r="R22" s="6" t="s">
        <v>6</v>
      </c>
      <c r="S22" s="132" t="s">
        <v>10</v>
      </c>
      <c r="T22" s="127"/>
      <c r="U22" s="128"/>
      <c r="V22" s="6" t="s">
        <v>6</v>
      </c>
      <c r="W22" s="129" t="s">
        <v>11</v>
      </c>
      <c r="X22" s="127"/>
      <c r="Y22" s="128"/>
      <c r="Z22" s="40" t="s">
        <v>6</v>
      </c>
      <c r="AA22" s="41" t="s">
        <v>12</v>
      </c>
      <c r="AB22" s="41" t="s">
        <v>13</v>
      </c>
    </row>
    <row r="23" spans="1:28" ht="15.75" customHeight="1">
      <c r="A23" s="42"/>
      <c r="B23" s="43"/>
      <c r="C23" s="44" t="s">
        <v>14</v>
      </c>
      <c r="D23" s="43" t="s">
        <v>15</v>
      </c>
      <c r="E23" s="43" t="s">
        <v>16</v>
      </c>
      <c r="F23" s="43"/>
      <c r="G23" s="45" t="s">
        <v>14</v>
      </c>
      <c r="H23" s="41" t="s">
        <v>15</v>
      </c>
      <c r="I23" s="41" t="s">
        <v>16</v>
      </c>
      <c r="J23" s="41"/>
      <c r="K23" s="45" t="s">
        <v>14</v>
      </c>
      <c r="L23" s="41" t="s">
        <v>15</v>
      </c>
      <c r="M23" s="41" t="s">
        <v>16</v>
      </c>
      <c r="N23" s="41"/>
      <c r="O23" s="45" t="s">
        <v>14</v>
      </c>
      <c r="P23" s="41" t="s">
        <v>15</v>
      </c>
      <c r="Q23" s="41" t="s">
        <v>16</v>
      </c>
      <c r="R23" s="41"/>
      <c r="S23" s="45" t="s">
        <v>14</v>
      </c>
      <c r="T23" s="41" t="s">
        <v>15</v>
      </c>
      <c r="U23" s="41" t="s">
        <v>16</v>
      </c>
      <c r="V23" s="41"/>
      <c r="W23" s="45" t="s">
        <v>14</v>
      </c>
      <c r="X23" s="41" t="s">
        <v>15</v>
      </c>
      <c r="Y23" s="41" t="s">
        <v>16</v>
      </c>
      <c r="Z23" s="41"/>
      <c r="AA23" s="41" t="s">
        <v>17</v>
      </c>
      <c r="AB23" s="41" t="s">
        <v>18</v>
      </c>
    </row>
    <row r="24" spans="1:28" ht="15.75" customHeight="1">
      <c r="A24" s="1">
        <v>1</v>
      </c>
      <c r="B24" s="151" t="s">
        <v>107</v>
      </c>
      <c r="C24" s="153">
        <v>19.152000000000001</v>
      </c>
      <c r="D24" s="151">
        <v>5</v>
      </c>
      <c r="E24" s="152">
        <v>4</v>
      </c>
      <c r="F24" s="161" t="s">
        <v>20</v>
      </c>
      <c r="G24" s="153">
        <v>12.007999999999999</v>
      </c>
      <c r="H24" s="151">
        <v>2</v>
      </c>
      <c r="I24" s="151">
        <v>7</v>
      </c>
      <c r="J24" s="151" t="s">
        <v>20</v>
      </c>
      <c r="K24" s="157">
        <v>12.082000000000001</v>
      </c>
      <c r="L24" s="154">
        <v>1</v>
      </c>
      <c r="M24" s="154">
        <v>8</v>
      </c>
      <c r="N24" s="154" t="s">
        <v>20</v>
      </c>
      <c r="O24" s="153">
        <v>10.920999999999999</v>
      </c>
      <c r="P24" s="151">
        <v>2</v>
      </c>
      <c r="Q24" s="151">
        <v>7</v>
      </c>
      <c r="R24" s="151" t="s">
        <v>20</v>
      </c>
      <c r="S24" s="153">
        <v>11.835000000000001</v>
      </c>
      <c r="T24" s="151">
        <v>2</v>
      </c>
      <c r="U24" s="151">
        <v>7</v>
      </c>
      <c r="V24" s="151" t="s">
        <v>20</v>
      </c>
      <c r="W24" s="153">
        <v>16.347999999999999</v>
      </c>
      <c r="X24" s="151">
        <v>4</v>
      </c>
      <c r="Y24" s="151">
        <v>5</v>
      </c>
      <c r="Z24" s="151" t="s">
        <v>20</v>
      </c>
      <c r="AA24" s="151">
        <f>COUNT(D24,H24,L24,P24,T24,X24)</f>
        <v>6</v>
      </c>
      <c r="AB24" s="152">
        <f>E24+I24+M24+Q24+U24+Y24</f>
        <v>38</v>
      </c>
    </row>
    <row r="25" spans="1:28" ht="15.75" customHeight="1">
      <c r="A25" s="1">
        <v>2</v>
      </c>
      <c r="B25" s="151" t="s">
        <v>98</v>
      </c>
      <c r="C25" s="153">
        <v>10.916</v>
      </c>
      <c r="D25" s="151">
        <v>1</v>
      </c>
      <c r="E25" s="152">
        <v>8</v>
      </c>
      <c r="F25" s="161" t="s">
        <v>20</v>
      </c>
      <c r="G25" s="153">
        <v>11.709</v>
      </c>
      <c r="H25" s="151">
        <v>1</v>
      </c>
      <c r="I25" s="151">
        <v>8</v>
      </c>
      <c r="J25" s="151" t="s">
        <v>20</v>
      </c>
      <c r="K25" s="153"/>
      <c r="L25" s="151"/>
      <c r="M25" s="151"/>
      <c r="N25" s="151"/>
      <c r="O25" s="153">
        <v>19.603999999999999</v>
      </c>
      <c r="P25" s="151">
        <v>4</v>
      </c>
      <c r="Q25" s="151">
        <v>6</v>
      </c>
      <c r="R25" s="151" t="s">
        <v>20</v>
      </c>
      <c r="S25" s="153">
        <v>9.6989999999999998</v>
      </c>
      <c r="T25" s="151">
        <v>1</v>
      </c>
      <c r="U25" s="151">
        <v>8</v>
      </c>
      <c r="V25" s="151" t="s">
        <v>20</v>
      </c>
      <c r="W25" s="153">
        <v>19.78</v>
      </c>
      <c r="X25" s="151">
        <v>6</v>
      </c>
      <c r="Y25" s="151">
        <v>3</v>
      </c>
      <c r="Z25" s="151" t="s">
        <v>20</v>
      </c>
      <c r="AA25" s="151">
        <f>COUNT(D25,H25,L25,P25,T25,X25)</f>
        <v>5</v>
      </c>
      <c r="AB25" s="152">
        <f>E25+I25+M25+Q25+U25+Y25</f>
        <v>33</v>
      </c>
    </row>
    <row r="26" spans="1:28" ht="15.75" customHeight="1">
      <c r="A26" s="1">
        <v>3</v>
      </c>
      <c r="B26" s="151" t="s">
        <v>108</v>
      </c>
      <c r="C26" s="153">
        <v>13.563000000000001</v>
      </c>
      <c r="D26" s="151">
        <v>4</v>
      </c>
      <c r="E26" s="152">
        <v>5</v>
      </c>
      <c r="F26" s="161" t="s">
        <v>20</v>
      </c>
      <c r="G26" s="153">
        <v>14.159000000000001</v>
      </c>
      <c r="H26" s="151">
        <v>4</v>
      </c>
      <c r="I26" s="151">
        <v>5</v>
      </c>
      <c r="J26" s="151" t="s">
        <v>20</v>
      </c>
      <c r="K26" s="157">
        <v>16.233000000000001</v>
      </c>
      <c r="L26" s="154">
        <v>2</v>
      </c>
      <c r="M26" s="154">
        <v>7</v>
      </c>
      <c r="N26" s="154" t="s">
        <v>20</v>
      </c>
      <c r="O26" s="153">
        <v>35.469000000000001</v>
      </c>
      <c r="P26" s="151">
        <v>6</v>
      </c>
      <c r="Q26" s="151">
        <v>3</v>
      </c>
      <c r="R26" s="151" t="s">
        <v>20</v>
      </c>
      <c r="S26" s="157"/>
      <c r="T26" s="154"/>
      <c r="U26" s="154"/>
      <c r="V26" s="154"/>
      <c r="W26" s="153">
        <v>11.635</v>
      </c>
      <c r="X26" s="151">
        <v>2</v>
      </c>
      <c r="Y26" s="151">
        <v>7</v>
      </c>
      <c r="Z26" s="151" t="s">
        <v>20</v>
      </c>
      <c r="AA26" s="151">
        <f>COUNT(D26,H26,L26,P26,T26,X26)</f>
        <v>5</v>
      </c>
      <c r="AB26" s="152">
        <f>E26+I26+M26+Q26+U26+Y26</f>
        <v>27</v>
      </c>
    </row>
    <row r="27" spans="1:28" ht="15.75" customHeight="1">
      <c r="A27" s="1">
        <v>4</v>
      </c>
      <c r="B27" s="151" t="s">
        <v>99</v>
      </c>
      <c r="C27" s="153">
        <v>12.574</v>
      </c>
      <c r="D27" s="151">
        <v>2</v>
      </c>
      <c r="E27" s="152">
        <v>7</v>
      </c>
      <c r="F27" s="161" t="s">
        <v>20</v>
      </c>
      <c r="G27" s="153">
        <v>12.371</v>
      </c>
      <c r="H27" s="151">
        <v>3</v>
      </c>
      <c r="I27" s="151">
        <v>6</v>
      </c>
      <c r="J27" s="151" t="s">
        <v>20</v>
      </c>
      <c r="K27" s="153"/>
      <c r="L27" s="151"/>
      <c r="M27" s="151"/>
      <c r="N27" s="151"/>
      <c r="O27" s="153" t="s">
        <v>32</v>
      </c>
      <c r="P27" s="151">
        <v>0</v>
      </c>
      <c r="Q27" s="151">
        <v>0</v>
      </c>
      <c r="R27" s="151" t="s">
        <v>20</v>
      </c>
      <c r="S27" s="153">
        <v>18.68</v>
      </c>
      <c r="T27" s="151">
        <v>3</v>
      </c>
      <c r="U27" s="151">
        <v>6</v>
      </c>
      <c r="V27" s="151" t="s">
        <v>20</v>
      </c>
      <c r="W27" s="153">
        <v>11.939</v>
      </c>
      <c r="X27" s="151">
        <v>3</v>
      </c>
      <c r="Y27" s="151">
        <v>6</v>
      </c>
      <c r="Z27" s="151" t="s">
        <v>20</v>
      </c>
      <c r="AA27" s="151">
        <f>COUNT(D27,H27,L27,P27,T27,X27)</f>
        <v>5</v>
      </c>
      <c r="AB27" s="152">
        <f>E27+I27+M27+Q27+U27+Y27</f>
        <v>25</v>
      </c>
    </row>
    <row r="28" spans="1:28" ht="15.75" customHeight="1">
      <c r="A28" s="1">
        <v>5</v>
      </c>
      <c r="B28" s="151" t="s">
        <v>104</v>
      </c>
      <c r="C28" s="153">
        <v>20.827999999999999</v>
      </c>
      <c r="D28" s="151">
        <v>6</v>
      </c>
      <c r="E28" s="152">
        <v>3</v>
      </c>
      <c r="F28" s="161" t="s">
        <v>20</v>
      </c>
      <c r="G28" s="153">
        <v>15.727</v>
      </c>
      <c r="H28" s="151">
        <v>5</v>
      </c>
      <c r="I28" s="151">
        <v>4</v>
      </c>
      <c r="J28" s="151" t="s">
        <v>20</v>
      </c>
      <c r="K28" s="157"/>
      <c r="L28" s="154"/>
      <c r="M28" s="154"/>
      <c r="N28" s="154"/>
      <c r="O28" s="153">
        <v>10.113</v>
      </c>
      <c r="P28" s="151">
        <v>1</v>
      </c>
      <c r="Q28" s="151">
        <v>8</v>
      </c>
      <c r="R28" s="151" t="s">
        <v>20</v>
      </c>
      <c r="S28" s="157"/>
      <c r="T28" s="154"/>
      <c r="U28" s="154"/>
      <c r="V28" s="154"/>
      <c r="W28" s="153">
        <v>11.491</v>
      </c>
      <c r="X28" s="151">
        <v>1</v>
      </c>
      <c r="Y28" s="151">
        <v>8</v>
      </c>
      <c r="Z28" s="151" t="s">
        <v>20</v>
      </c>
      <c r="AA28" s="151">
        <f>COUNT(D28,H28,L28,P28,T28,X28)</f>
        <v>4</v>
      </c>
      <c r="AB28" s="152">
        <f>E28+I28+M28+Q28+U28+Y28</f>
        <v>23</v>
      </c>
    </row>
    <row r="29" spans="1:28" ht="15.75" customHeight="1">
      <c r="A29" s="1">
        <v>6</v>
      </c>
      <c r="B29" s="151" t="s">
        <v>109</v>
      </c>
      <c r="C29" s="157"/>
      <c r="D29" s="154"/>
      <c r="E29" s="161"/>
      <c r="F29" s="161"/>
      <c r="G29" s="153">
        <v>22.001999999999999</v>
      </c>
      <c r="H29" s="151">
        <v>6</v>
      </c>
      <c r="I29" s="151">
        <v>3</v>
      </c>
      <c r="J29" s="151" t="s">
        <v>20</v>
      </c>
      <c r="K29" s="153">
        <v>18.224</v>
      </c>
      <c r="L29" s="151">
        <v>3</v>
      </c>
      <c r="M29" s="151">
        <v>6</v>
      </c>
      <c r="N29" s="151" t="s">
        <v>20</v>
      </c>
      <c r="O29" s="153">
        <v>20.329000000000001</v>
      </c>
      <c r="P29" s="151">
        <v>5</v>
      </c>
      <c r="Q29" s="151">
        <v>4</v>
      </c>
      <c r="R29" s="151" t="s">
        <v>20</v>
      </c>
      <c r="S29" s="153">
        <v>21.661000000000001</v>
      </c>
      <c r="T29" s="151">
        <v>4</v>
      </c>
      <c r="U29" s="151">
        <v>5</v>
      </c>
      <c r="V29" s="151" t="s">
        <v>20</v>
      </c>
      <c r="W29" s="153">
        <v>16.869</v>
      </c>
      <c r="X29" s="151">
        <v>5</v>
      </c>
      <c r="Y29" s="151">
        <v>4</v>
      </c>
      <c r="Z29" s="151" t="s">
        <v>20</v>
      </c>
      <c r="AA29" s="151">
        <f>COUNT(D29,H29,L29,P29,T29,X29)</f>
        <v>5</v>
      </c>
      <c r="AB29" s="152">
        <f>E29+I29+M29+Q29+U29+Y29</f>
        <v>22</v>
      </c>
    </row>
    <row r="30" spans="1:28" ht="15.75" customHeight="1">
      <c r="A30" s="1">
        <v>7</v>
      </c>
      <c r="B30" s="12" t="s">
        <v>110</v>
      </c>
      <c r="C30" s="14">
        <v>12.786</v>
      </c>
      <c r="D30" s="12">
        <v>3</v>
      </c>
      <c r="E30" s="13">
        <v>6</v>
      </c>
      <c r="F30" s="21" t="s">
        <v>20</v>
      </c>
      <c r="G30" s="14"/>
      <c r="H30" s="12"/>
      <c r="I30" s="12"/>
      <c r="J30" s="12"/>
      <c r="K30" s="14"/>
      <c r="L30" s="12"/>
      <c r="M30" s="12"/>
      <c r="N30" s="12"/>
      <c r="O30" s="15"/>
      <c r="P30" s="3"/>
      <c r="Q30" s="3"/>
      <c r="R30" s="3"/>
      <c r="S30" s="15"/>
      <c r="T30" s="3"/>
      <c r="U30" s="3"/>
      <c r="V30" s="3"/>
      <c r="W30" s="15"/>
      <c r="X30" s="3"/>
      <c r="Y30" s="3"/>
      <c r="Z30" s="3"/>
      <c r="AA30" s="12">
        <f>COUNT(D30,H30,L30,P30,T30,X30)</f>
        <v>1</v>
      </c>
      <c r="AB30" s="13">
        <f>E30+I30+M30+Q30+U30+Y30</f>
        <v>6</v>
      </c>
    </row>
    <row r="31" spans="1:28" ht="15.75" customHeight="1">
      <c r="A31" s="1">
        <v>8</v>
      </c>
      <c r="B31" s="179" t="s">
        <v>111</v>
      </c>
      <c r="C31" s="180"/>
      <c r="D31" s="180"/>
      <c r="E31" s="180"/>
      <c r="F31" s="180"/>
      <c r="G31" s="181"/>
      <c r="H31" s="181"/>
      <c r="I31" s="181"/>
      <c r="J31" s="181"/>
      <c r="K31" s="181"/>
      <c r="L31" s="181"/>
      <c r="M31" s="181"/>
      <c r="N31" s="181"/>
      <c r="O31" s="182">
        <v>19.584</v>
      </c>
      <c r="P31" s="182">
        <v>3</v>
      </c>
      <c r="Q31" s="182">
        <v>6</v>
      </c>
      <c r="R31" s="182" t="s">
        <v>20</v>
      </c>
      <c r="S31" s="181"/>
      <c r="T31" s="181"/>
      <c r="U31" s="181"/>
      <c r="V31" s="181"/>
      <c r="W31" s="181"/>
      <c r="X31" s="181"/>
      <c r="Y31" s="181"/>
      <c r="Z31" s="181"/>
      <c r="AA31" s="170">
        <f>COUNT(D31,H31,L31,P31,T31,X31)</f>
        <v>1</v>
      </c>
      <c r="AB31" s="174">
        <f>E31+I31+M31+Q31+U31+Y31</f>
        <v>6</v>
      </c>
    </row>
    <row r="32" spans="1:28" ht="15.75" customHeight="1">
      <c r="A32" s="1">
        <v>9</v>
      </c>
      <c r="B32" s="12" t="s">
        <v>105</v>
      </c>
      <c r="C32" s="14" t="s">
        <v>32</v>
      </c>
      <c r="D32" s="12">
        <v>0</v>
      </c>
      <c r="E32" s="21">
        <v>0</v>
      </c>
      <c r="F32" s="21" t="s">
        <v>20</v>
      </c>
      <c r="G32" s="15"/>
      <c r="H32" s="3"/>
      <c r="I32" s="3"/>
      <c r="J32" s="3"/>
      <c r="K32" s="15"/>
      <c r="L32" s="3"/>
      <c r="M32" s="3"/>
      <c r="N32" s="3"/>
      <c r="O32" s="15"/>
      <c r="P32" s="3"/>
      <c r="Q32" s="3"/>
      <c r="R32" s="3"/>
      <c r="S32" s="15"/>
      <c r="T32" s="3"/>
      <c r="U32" s="3"/>
      <c r="V32" s="3"/>
      <c r="W32" s="15"/>
      <c r="X32" s="3"/>
      <c r="Y32" s="3"/>
      <c r="Z32" s="3"/>
      <c r="AA32" s="12">
        <f>COUNT(D32,H32,L32,P32,T32,X32)</f>
        <v>1</v>
      </c>
      <c r="AB32" s="13">
        <f>E32+I32+M32+Q32+U32+Y32</f>
        <v>0</v>
      </c>
    </row>
    <row r="33" spans="1:28" ht="15.75" customHeight="1">
      <c r="A33" s="1">
        <v>10</v>
      </c>
      <c r="B33" s="2"/>
      <c r="C33" s="20"/>
      <c r="D33" s="2"/>
      <c r="E33" s="19"/>
      <c r="F33" s="19"/>
      <c r="G33" s="31"/>
      <c r="H33" s="26"/>
      <c r="I33" s="26"/>
      <c r="J33" s="26"/>
      <c r="K33" s="31"/>
      <c r="L33" s="26"/>
      <c r="M33" s="26"/>
      <c r="N33" s="26"/>
      <c r="O33" s="31"/>
      <c r="P33" s="26"/>
      <c r="Q33" s="26"/>
      <c r="R33" s="26"/>
      <c r="S33" s="31"/>
      <c r="T33" s="26"/>
      <c r="U33" s="26"/>
      <c r="V33" s="26"/>
      <c r="W33" s="31"/>
      <c r="X33" s="26"/>
      <c r="Y33" s="26"/>
      <c r="Z33" s="26"/>
      <c r="AA33" s="12">
        <f t="shared" ref="AA24:AA38" si="2">COUNT(D33,H33,L33,P33,T33,X33)</f>
        <v>0</v>
      </c>
      <c r="AB33" s="13">
        <f t="shared" ref="AB24:AB38" si="3">E33+I33+M33+Q33+U33+Y33</f>
        <v>0</v>
      </c>
    </row>
    <row r="34" spans="1:28" ht="15.75" customHeight="1">
      <c r="A34" s="1">
        <v>11</v>
      </c>
      <c r="B34" s="2"/>
      <c r="C34" s="20"/>
      <c r="D34" s="2"/>
      <c r="E34" s="19"/>
      <c r="F34" s="19"/>
      <c r="G34" s="31"/>
      <c r="H34" s="26"/>
      <c r="I34" s="26"/>
      <c r="J34" s="26"/>
      <c r="K34" s="31"/>
      <c r="L34" s="26"/>
      <c r="M34" s="26"/>
      <c r="N34" s="26"/>
      <c r="O34" s="31"/>
      <c r="P34" s="26"/>
      <c r="Q34" s="26"/>
      <c r="R34" s="26"/>
      <c r="S34" s="31"/>
      <c r="T34" s="26"/>
      <c r="U34" s="26"/>
      <c r="V34" s="26"/>
      <c r="W34" s="31"/>
      <c r="X34" s="26"/>
      <c r="Y34" s="26"/>
      <c r="Z34" s="26"/>
      <c r="AA34" s="12">
        <f t="shared" si="2"/>
        <v>0</v>
      </c>
      <c r="AB34" s="13">
        <f t="shared" si="3"/>
        <v>0</v>
      </c>
    </row>
    <row r="35" spans="1:28" ht="15.75" customHeight="1">
      <c r="A35" s="1">
        <v>12</v>
      </c>
      <c r="B35" s="2"/>
      <c r="C35" s="20"/>
      <c r="D35" s="2"/>
      <c r="E35" s="19"/>
      <c r="F35" s="19"/>
      <c r="G35" s="31"/>
      <c r="H35" s="26"/>
      <c r="I35" s="26"/>
      <c r="J35" s="26"/>
      <c r="K35" s="31"/>
      <c r="L35" s="26"/>
      <c r="M35" s="26"/>
      <c r="N35" s="26"/>
      <c r="O35" s="31"/>
      <c r="P35" s="26"/>
      <c r="Q35" s="26"/>
      <c r="R35" s="26"/>
      <c r="S35" s="31"/>
      <c r="T35" s="26"/>
      <c r="U35" s="26"/>
      <c r="V35" s="26"/>
      <c r="W35" s="31"/>
      <c r="X35" s="26"/>
      <c r="Y35" s="26"/>
      <c r="Z35" s="26"/>
      <c r="AA35" s="12">
        <f t="shared" si="2"/>
        <v>0</v>
      </c>
      <c r="AB35" s="13">
        <f t="shared" si="3"/>
        <v>0</v>
      </c>
    </row>
    <row r="36" spans="1:28" ht="15.75" customHeight="1">
      <c r="A36" s="1">
        <v>13</v>
      </c>
      <c r="B36" s="2"/>
      <c r="C36" s="46"/>
      <c r="D36" s="46"/>
      <c r="E36" s="46"/>
      <c r="F36" s="46"/>
      <c r="G36" s="31"/>
      <c r="H36" s="26"/>
      <c r="I36" s="26"/>
      <c r="J36" s="26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12">
        <f t="shared" si="2"/>
        <v>0</v>
      </c>
      <c r="AB36" s="13">
        <f t="shared" si="3"/>
        <v>0</v>
      </c>
    </row>
    <row r="37" spans="1:28" ht="15.75" customHeight="1">
      <c r="A37" s="1">
        <v>14</v>
      </c>
      <c r="B37" s="2"/>
      <c r="C37" s="20"/>
      <c r="D37" s="2"/>
      <c r="E37" s="19"/>
      <c r="F37" s="19"/>
      <c r="G37" s="31"/>
      <c r="H37" s="26"/>
      <c r="I37" s="26"/>
      <c r="J37" s="26"/>
      <c r="K37" s="31"/>
      <c r="L37" s="26"/>
      <c r="M37" s="26"/>
      <c r="N37" s="26"/>
      <c r="O37" s="31"/>
      <c r="P37" s="26"/>
      <c r="Q37" s="26"/>
      <c r="R37" s="26"/>
      <c r="S37" s="31"/>
      <c r="T37" s="26"/>
      <c r="U37" s="26"/>
      <c r="V37" s="26"/>
      <c r="W37" s="31"/>
      <c r="X37" s="26"/>
      <c r="Y37" s="26"/>
      <c r="Z37" s="26"/>
      <c r="AA37" s="12">
        <f t="shared" si="2"/>
        <v>0</v>
      </c>
      <c r="AB37" s="13">
        <f t="shared" si="3"/>
        <v>0</v>
      </c>
    </row>
    <row r="38" spans="1:28" ht="15.75" customHeight="1">
      <c r="A38" s="1">
        <v>15</v>
      </c>
      <c r="B38" s="2"/>
      <c r="C38" s="20"/>
      <c r="D38" s="2"/>
      <c r="E38" s="19"/>
      <c r="F38" s="19"/>
      <c r="G38" s="31"/>
      <c r="H38" s="26"/>
      <c r="I38" s="26"/>
      <c r="J38" s="26"/>
      <c r="K38" s="31"/>
      <c r="L38" s="26"/>
      <c r="M38" s="26"/>
      <c r="N38" s="26"/>
      <c r="O38" s="31"/>
      <c r="P38" s="26"/>
      <c r="Q38" s="26"/>
      <c r="R38" s="26"/>
      <c r="S38" s="31"/>
      <c r="T38" s="26"/>
      <c r="U38" s="26"/>
      <c r="V38" s="26"/>
      <c r="W38" s="31"/>
      <c r="X38" s="26"/>
      <c r="Y38" s="26"/>
      <c r="Z38" s="26"/>
      <c r="AA38" s="12">
        <f t="shared" si="2"/>
        <v>0</v>
      </c>
      <c r="AB38" s="13">
        <f t="shared" si="3"/>
        <v>0</v>
      </c>
    </row>
    <row r="39" spans="1:28" ht="15.75" customHeight="1">
      <c r="A39" s="130" t="s">
        <v>112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8"/>
    </row>
    <row r="40" spans="1:28" ht="15.75" customHeight="1">
      <c r="A40" s="1" t="s">
        <v>1</v>
      </c>
      <c r="B40" s="37" t="s">
        <v>2</v>
      </c>
      <c r="C40" s="137" t="s">
        <v>3</v>
      </c>
      <c r="D40" s="127"/>
      <c r="E40" s="128"/>
      <c r="F40" s="37"/>
      <c r="G40" s="126" t="s">
        <v>3</v>
      </c>
      <c r="H40" s="127"/>
      <c r="I40" s="128"/>
      <c r="J40" s="38"/>
      <c r="K40" s="126" t="s">
        <v>3</v>
      </c>
      <c r="L40" s="127"/>
      <c r="M40" s="128"/>
      <c r="N40" s="38"/>
      <c r="O40" s="126" t="s">
        <v>3</v>
      </c>
      <c r="P40" s="127"/>
      <c r="Q40" s="128"/>
      <c r="R40" s="38"/>
      <c r="S40" s="126" t="s">
        <v>3</v>
      </c>
      <c r="T40" s="127"/>
      <c r="U40" s="128"/>
      <c r="V40" s="38"/>
      <c r="W40" s="126" t="s">
        <v>3</v>
      </c>
      <c r="X40" s="127"/>
      <c r="Y40" s="128"/>
      <c r="Z40" s="38"/>
      <c r="AA40" s="38"/>
      <c r="AB40" s="38"/>
    </row>
    <row r="41" spans="1:28" ht="15.75" customHeight="1">
      <c r="A41" s="34"/>
      <c r="B41" s="39" t="s">
        <v>4</v>
      </c>
      <c r="C41" s="131" t="s">
        <v>5</v>
      </c>
      <c r="D41" s="127"/>
      <c r="E41" s="128"/>
      <c r="F41" s="5" t="s">
        <v>6</v>
      </c>
      <c r="G41" s="132" t="s">
        <v>7</v>
      </c>
      <c r="H41" s="127"/>
      <c r="I41" s="128"/>
      <c r="J41" s="6" t="s">
        <v>6</v>
      </c>
      <c r="K41" s="132" t="s">
        <v>8</v>
      </c>
      <c r="L41" s="127"/>
      <c r="M41" s="128"/>
      <c r="N41" s="6" t="s">
        <v>6</v>
      </c>
      <c r="O41" s="132" t="s">
        <v>9</v>
      </c>
      <c r="P41" s="127"/>
      <c r="Q41" s="128"/>
      <c r="R41" s="6" t="s">
        <v>6</v>
      </c>
      <c r="S41" s="132" t="s">
        <v>10</v>
      </c>
      <c r="T41" s="127"/>
      <c r="U41" s="128"/>
      <c r="V41" s="6" t="s">
        <v>6</v>
      </c>
      <c r="W41" s="129" t="s">
        <v>11</v>
      </c>
      <c r="X41" s="127"/>
      <c r="Y41" s="128"/>
      <c r="Z41" s="40" t="s">
        <v>6</v>
      </c>
      <c r="AA41" s="41" t="s">
        <v>12</v>
      </c>
      <c r="AB41" s="41" t="s">
        <v>13</v>
      </c>
    </row>
    <row r="42" spans="1:28" ht="15.75" customHeight="1">
      <c r="A42" s="42"/>
      <c r="B42" s="43"/>
      <c r="C42" s="44" t="s">
        <v>14</v>
      </c>
      <c r="D42" s="43" t="s">
        <v>15</v>
      </c>
      <c r="E42" s="43" t="s">
        <v>16</v>
      </c>
      <c r="F42" s="43"/>
      <c r="G42" s="45" t="s">
        <v>14</v>
      </c>
      <c r="H42" s="41" t="s">
        <v>15</v>
      </c>
      <c r="I42" s="41" t="s">
        <v>16</v>
      </c>
      <c r="J42" s="41"/>
      <c r="K42" s="45" t="s">
        <v>14</v>
      </c>
      <c r="L42" s="41" t="s">
        <v>15</v>
      </c>
      <c r="M42" s="41" t="s">
        <v>16</v>
      </c>
      <c r="N42" s="41"/>
      <c r="O42" s="45" t="s">
        <v>14</v>
      </c>
      <c r="P42" s="41" t="s">
        <v>15</v>
      </c>
      <c r="Q42" s="41" t="s">
        <v>16</v>
      </c>
      <c r="R42" s="41"/>
      <c r="S42" s="45" t="s">
        <v>14</v>
      </c>
      <c r="T42" s="41" t="s">
        <v>15</v>
      </c>
      <c r="U42" s="41" t="s">
        <v>16</v>
      </c>
      <c r="V42" s="41"/>
      <c r="W42" s="45" t="s">
        <v>14</v>
      </c>
      <c r="X42" s="41" t="s">
        <v>15</v>
      </c>
      <c r="Y42" s="41" t="s">
        <v>16</v>
      </c>
      <c r="Z42" s="41"/>
      <c r="AA42" s="41" t="s">
        <v>17</v>
      </c>
      <c r="AB42" s="41" t="s">
        <v>18</v>
      </c>
    </row>
    <row r="43" spans="1:28" ht="15.75" customHeight="1">
      <c r="A43" s="1">
        <v>1</v>
      </c>
      <c r="B43" s="151" t="s">
        <v>107</v>
      </c>
      <c r="C43" s="153">
        <v>11.367000000000001</v>
      </c>
      <c r="D43" s="151">
        <v>4</v>
      </c>
      <c r="E43" s="152">
        <v>5</v>
      </c>
      <c r="F43" s="161" t="s">
        <v>20</v>
      </c>
      <c r="G43" s="153">
        <v>9.5139999999999993</v>
      </c>
      <c r="H43" s="151">
        <v>4</v>
      </c>
      <c r="I43" s="151">
        <v>5</v>
      </c>
      <c r="J43" s="151" t="s">
        <v>20</v>
      </c>
      <c r="K43" s="157">
        <v>10.92</v>
      </c>
      <c r="L43" s="154">
        <v>2</v>
      </c>
      <c r="M43" s="154">
        <v>7</v>
      </c>
      <c r="N43" s="154" t="s">
        <v>20</v>
      </c>
      <c r="O43" s="153">
        <v>9.4770000000000003</v>
      </c>
      <c r="P43" s="151">
        <v>2</v>
      </c>
      <c r="Q43" s="151">
        <v>7</v>
      </c>
      <c r="R43" s="151" t="s">
        <v>20</v>
      </c>
      <c r="S43" s="153">
        <v>10.25</v>
      </c>
      <c r="T43" s="151">
        <v>1</v>
      </c>
      <c r="U43" s="151">
        <v>8</v>
      </c>
      <c r="V43" s="151" t="s">
        <v>20</v>
      </c>
      <c r="W43" s="153">
        <v>10.363</v>
      </c>
      <c r="X43" s="151">
        <v>4</v>
      </c>
      <c r="Y43" s="151">
        <v>5</v>
      </c>
      <c r="Z43" s="151" t="s">
        <v>20</v>
      </c>
      <c r="AA43" s="151">
        <f>COUNT(D43,H43,L43,P43,T43,X43)</f>
        <v>6</v>
      </c>
      <c r="AB43" s="152">
        <f>E43+I43+M43+Q43+U43+Y43</f>
        <v>37</v>
      </c>
    </row>
    <row r="44" spans="1:28" ht="15.75" customHeight="1">
      <c r="A44" s="1">
        <v>2</v>
      </c>
      <c r="B44" s="151" t="s">
        <v>98</v>
      </c>
      <c r="C44" s="153">
        <v>10.492000000000001</v>
      </c>
      <c r="D44" s="151">
        <v>2</v>
      </c>
      <c r="E44" s="152">
        <v>7</v>
      </c>
      <c r="F44" s="161" t="s">
        <v>20</v>
      </c>
      <c r="G44" s="153">
        <v>9.0850000000000009</v>
      </c>
      <c r="H44" s="151">
        <v>2</v>
      </c>
      <c r="I44" s="151">
        <v>7</v>
      </c>
      <c r="J44" s="151" t="s">
        <v>20</v>
      </c>
      <c r="K44" s="153"/>
      <c r="L44" s="151"/>
      <c r="M44" s="151"/>
      <c r="N44" s="151"/>
      <c r="O44" s="153">
        <v>9.3629999999999995</v>
      </c>
      <c r="P44" s="151">
        <v>1</v>
      </c>
      <c r="Q44" s="151">
        <v>8</v>
      </c>
      <c r="R44" s="151" t="s">
        <v>20</v>
      </c>
      <c r="S44" s="153">
        <v>14.474</v>
      </c>
      <c r="T44" s="151">
        <v>5</v>
      </c>
      <c r="U44" s="151">
        <v>4</v>
      </c>
      <c r="V44" s="151" t="s">
        <v>20</v>
      </c>
      <c r="W44" s="153">
        <v>9.3209999999999997</v>
      </c>
      <c r="X44" s="151">
        <v>1</v>
      </c>
      <c r="Y44" s="151">
        <v>8</v>
      </c>
      <c r="Z44" s="151" t="s">
        <v>20</v>
      </c>
      <c r="AA44" s="151">
        <f>COUNT(D44,H44,L44,P44,T44,X44)</f>
        <v>5</v>
      </c>
      <c r="AB44" s="152">
        <f>E44+I44+M44+Q44+U44+Y44</f>
        <v>34</v>
      </c>
    </row>
    <row r="45" spans="1:28" ht="15.75" customHeight="1">
      <c r="A45" s="1">
        <v>3</v>
      </c>
      <c r="B45" s="151" t="s">
        <v>108</v>
      </c>
      <c r="C45" s="153">
        <v>10.157999999999999</v>
      </c>
      <c r="D45" s="151">
        <v>1</v>
      </c>
      <c r="E45" s="152">
        <v>8</v>
      </c>
      <c r="F45" s="161" t="s">
        <v>20</v>
      </c>
      <c r="G45" s="153">
        <v>8.6669999999999998</v>
      </c>
      <c r="H45" s="151">
        <v>1</v>
      </c>
      <c r="I45" s="151">
        <v>8</v>
      </c>
      <c r="J45" s="151" t="s">
        <v>20</v>
      </c>
      <c r="K45" s="153">
        <v>9.6259999999999994</v>
      </c>
      <c r="L45" s="151">
        <v>1</v>
      </c>
      <c r="M45" s="151">
        <v>8</v>
      </c>
      <c r="N45" s="151" t="s">
        <v>20</v>
      </c>
      <c r="O45" s="153">
        <v>13.14</v>
      </c>
      <c r="P45" s="151">
        <v>7</v>
      </c>
      <c r="Q45" s="151">
        <v>2</v>
      </c>
      <c r="R45" s="151" t="s">
        <v>20</v>
      </c>
      <c r="S45" s="153"/>
      <c r="T45" s="151"/>
      <c r="U45" s="151"/>
      <c r="V45" s="151"/>
      <c r="W45" s="153">
        <v>9.3930000000000007</v>
      </c>
      <c r="X45" s="151">
        <v>2</v>
      </c>
      <c r="Y45" s="151">
        <v>7</v>
      </c>
      <c r="Z45" s="151" t="s">
        <v>20</v>
      </c>
      <c r="AA45" s="151">
        <f>COUNT(D45,H45,L45,P45,T45,X45)</f>
        <v>5</v>
      </c>
      <c r="AB45" s="152">
        <f>E45+I45+M45+Q45+U45+Y45</f>
        <v>33</v>
      </c>
    </row>
    <row r="46" spans="1:28" ht="15.75" customHeight="1">
      <c r="A46" s="1">
        <v>4</v>
      </c>
      <c r="B46" s="151" t="s">
        <v>103</v>
      </c>
      <c r="C46" s="153">
        <v>10.592000000000001</v>
      </c>
      <c r="D46" s="151">
        <v>3</v>
      </c>
      <c r="E46" s="152">
        <v>6</v>
      </c>
      <c r="F46" s="161" t="s">
        <v>20</v>
      </c>
      <c r="G46" s="153">
        <v>10.231999999999999</v>
      </c>
      <c r="H46" s="151">
        <v>6</v>
      </c>
      <c r="I46" s="151">
        <v>3</v>
      </c>
      <c r="J46" s="151" t="s">
        <v>20</v>
      </c>
      <c r="K46" s="153"/>
      <c r="L46" s="151"/>
      <c r="M46" s="151"/>
      <c r="N46" s="151"/>
      <c r="O46" s="153">
        <v>10.503</v>
      </c>
      <c r="P46" s="151">
        <v>4</v>
      </c>
      <c r="Q46" s="151">
        <v>5</v>
      </c>
      <c r="R46" s="151" t="s">
        <v>20</v>
      </c>
      <c r="S46" s="153">
        <v>10.395</v>
      </c>
      <c r="T46" s="151">
        <v>2</v>
      </c>
      <c r="U46" s="151">
        <v>7</v>
      </c>
      <c r="V46" s="151" t="s">
        <v>20</v>
      </c>
      <c r="W46" s="153">
        <v>15.589</v>
      </c>
      <c r="X46" s="151">
        <v>7</v>
      </c>
      <c r="Y46" s="151">
        <v>2</v>
      </c>
      <c r="Z46" s="151" t="s">
        <v>20</v>
      </c>
      <c r="AA46" s="151">
        <f>COUNT(D46,H46,L46,P46,T46,X46)</f>
        <v>5</v>
      </c>
      <c r="AB46" s="152">
        <f>E46+I46+M46+Q46+U46+Y46</f>
        <v>23</v>
      </c>
    </row>
    <row r="47" spans="1:28" ht="15.75" customHeight="1">
      <c r="A47" s="1">
        <v>5</v>
      </c>
      <c r="B47" s="151" t="s">
        <v>104</v>
      </c>
      <c r="C47" s="153">
        <v>11.952</v>
      </c>
      <c r="D47" s="151">
        <v>5</v>
      </c>
      <c r="E47" s="152">
        <v>4</v>
      </c>
      <c r="F47" s="161" t="s">
        <v>20</v>
      </c>
      <c r="G47" s="153">
        <v>9.3369999999999997</v>
      </c>
      <c r="H47" s="151">
        <v>3</v>
      </c>
      <c r="I47" s="151">
        <v>6</v>
      </c>
      <c r="J47" s="151" t="s">
        <v>20</v>
      </c>
      <c r="K47" s="157"/>
      <c r="L47" s="154"/>
      <c r="M47" s="154"/>
      <c r="N47" s="154"/>
      <c r="O47" s="153">
        <v>9.5589999999999993</v>
      </c>
      <c r="P47" s="151">
        <v>3</v>
      </c>
      <c r="Q47" s="151">
        <v>6</v>
      </c>
      <c r="R47" s="151" t="s">
        <v>20</v>
      </c>
      <c r="S47" s="157"/>
      <c r="T47" s="154"/>
      <c r="U47" s="154"/>
      <c r="V47" s="154"/>
      <c r="W47" s="153">
        <v>9.9760000000000009</v>
      </c>
      <c r="X47" s="151">
        <v>3</v>
      </c>
      <c r="Y47" s="151">
        <v>6</v>
      </c>
      <c r="Z47" s="151" t="s">
        <v>20</v>
      </c>
      <c r="AA47" s="151">
        <f>COUNT(D47,H47,L47,P47,T47,X47)</f>
        <v>4</v>
      </c>
      <c r="AB47" s="152">
        <f>E47+I47+M47+Q47+U47+Y47</f>
        <v>22</v>
      </c>
    </row>
    <row r="48" spans="1:28" ht="15.75" customHeight="1">
      <c r="A48" s="1">
        <v>6</v>
      </c>
      <c r="B48" s="162" t="s">
        <v>113</v>
      </c>
      <c r="C48" s="163"/>
      <c r="D48" s="164"/>
      <c r="E48" s="183"/>
      <c r="F48" s="183"/>
      <c r="G48" s="168">
        <v>9.5329999999999995</v>
      </c>
      <c r="H48" s="167">
        <v>5</v>
      </c>
      <c r="I48" s="167">
        <v>4</v>
      </c>
      <c r="J48" s="167" t="s">
        <v>20</v>
      </c>
      <c r="K48" s="169"/>
      <c r="L48" s="165"/>
      <c r="M48" s="165"/>
      <c r="N48" s="165"/>
      <c r="O48" s="168">
        <v>11.305</v>
      </c>
      <c r="P48" s="167">
        <v>5</v>
      </c>
      <c r="Q48" s="167">
        <v>4</v>
      </c>
      <c r="R48" s="167" t="s">
        <v>20</v>
      </c>
      <c r="S48" s="168">
        <v>11.337</v>
      </c>
      <c r="T48" s="167">
        <v>3</v>
      </c>
      <c r="U48" s="167">
        <v>6</v>
      </c>
      <c r="V48" s="167" t="s">
        <v>114</v>
      </c>
      <c r="W48" s="168">
        <v>11.036</v>
      </c>
      <c r="X48" s="167">
        <v>5</v>
      </c>
      <c r="Y48" s="167">
        <v>4</v>
      </c>
      <c r="Z48" s="167" t="s">
        <v>20</v>
      </c>
      <c r="AA48" s="151">
        <f>COUNT(D48,H48,L48,P48,T48,X48)</f>
        <v>4</v>
      </c>
      <c r="AB48" s="152">
        <f>E48+I48+M48+Q48+U48+Y48</f>
        <v>18</v>
      </c>
    </row>
    <row r="49" spans="1:28" ht="15.75" customHeight="1">
      <c r="A49" s="1">
        <v>7</v>
      </c>
      <c r="B49" s="170" t="s">
        <v>99</v>
      </c>
      <c r="C49" s="172">
        <v>12.223000000000001</v>
      </c>
      <c r="D49" s="170">
        <v>6</v>
      </c>
      <c r="E49" s="174">
        <v>3</v>
      </c>
      <c r="F49" s="177" t="s">
        <v>20</v>
      </c>
      <c r="G49" s="172">
        <v>11.464</v>
      </c>
      <c r="H49" s="170">
        <v>8</v>
      </c>
      <c r="I49" s="170">
        <v>1</v>
      </c>
      <c r="J49" s="170" t="s">
        <v>20</v>
      </c>
      <c r="K49" s="173"/>
      <c r="L49" s="171"/>
      <c r="M49" s="171"/>
      <c r="N49" s="171"/>
      <c r="O49" s="172">
        <v>12.25</v>
      </c>
      <c r="P49" s="170">
        <v>6</v>
      </c>
      <c r="Q49" s="170">
        <v>3</v>
      </c>
      <c r="R49" s="170" t="s">
        <v>20</v>
      </c>
      <c r="S49" s="172">
        <v>11.3544</v>
      </c>
      <c r="T49" s="170">
        <v>4</v>
      </c>
      <c r="U49" s="170">
        <v>5</v>
      </c>
      <c r="V49" s="170" t="s">
        <v>20</v>
      </c>
      <c r="W49" s="172">
        <v>11.782999999999999</v>
      </c>
      <c r="X49" s="170">
        <v>6</v>
      </c>
      <c r="Y49" s="170">
        <v>3</v>
      </c>
      <c r="Z49" s="170" t="s">
        <v>20</v>
      </c>
      <c r="AA49" s="170">
        <f>COUNT(D49,H49,L49,P49,T49,X49)</f>
        <v>5</v>
      </c>
      <c r="AB49" s="174">
        <f>E49+I49+M49+Q49+U49+Y49</f>
        <v>15</v>
      </c>
    </row>
    <row r="50" spans="1:28" ht="15.75" customHeight="1">
      <c r="A50" s="1">
        <v>8</v>
      </c>
      <c r="B50" s="12" t="s">
        <v>115</v>
      </c>
      <c r="C50" s="14">
        <v>13.648</v>
      </c>
      <c r="D50" s="12">
        <v>7</v>
      </c>
      <c r="E50" s="13">
        <v>2</v>
      </c>
      <c r="F50" s="21" t="s">
        <v>20</v>
      </c>
      <c r="G50" s="14">
        <v>10.445</v>
      </c>
      <c r="H50" s="12">
        <v>7</v>
      </c>
      <c r="I50" s="12">
        <v>2</v>
      </c>
      <c r="J50" s="12" t="s">
        <v>20</v>
      </c>
      <c r="K50" s="15">
        <v>10.965</v>
      </c>
      <c r="L50" s="3">
        <v>3</v>
      </c>
      <c r="M50" s="3">
        <v>6</v>
      </c>
      <c r="N50" s="3" t="s">
        <v>20</v>
      </c>
      <c r="O50" s="14" t="s">
        <v>32</v>
      </c>
      <c r="P50" s="12">
        <v>0</v>
      </c>
      <c r="Q50" s="12">
        <v>0</v>
      </c>
      <c r="R50" s="12" t="s">
        <v>20</v>
      </c>
      <c r="S50" s="15"/>
      <c r="T50" s="3"/>
      <c r="U50" s="3"/>
      <c r="V50" s="3"/>
      <c r="W50" s="15"/>
      <c r="X50" s="3"/>
      <c r="Y50" s="3"/>
      <c r="Z50" s="3"/>
      <c r="AA50" s="12">
        <f>COUNT(D50,H50,L50,P50,T50,X50)</f>
        <v>4</v>
      </c>
      <c r="AB50" s="13">
        <f>E50+I50+M50+Q50+U50+Y50</f>
        <v>10</v>
      </c>
    </row>
    <row r="51" spans="1:28" ht="15.75" customHeight="1">
      <c r="A51" s="1">
        <v>9</v>
      </c>
      <c r="B51" s="25" t="s">
        <v>100</v>
      </c>
      <c r="C51" s="20"/>
      <c r="D51" s="2"/>
      <c r="E51" s="19"/>
      <c r="F51" s="19"/>
      <c r="G51" s="29">
        <v>14.897</v>
      </c>
      <c r="H51" s="28">
        <v>9</v>
      </c>
      <c r="I51" s="26"/>
      <c r="J51" s="28" t="s">
        <v>20</v>
      </c>
      <c r="K51" s="31">
        <v>14.787000000000001</v>
      </c>
      <c r="L51" s="26">
        <v>4</v>
      </c>
      <c r="M51" s="26">
        <v>5</v>
      </c>
      <c r="N51" s="26" t="s">
        <v>20</v>
      </c>
      <c r="O51" s="29">
        <v>14.456</v>
      </c>
      <c r="P51" s="28">
        <v>8</v>
      </c>
      <c r="Q51" s="28">
        <v>1</v>
      </c>
      <c r="R51" s="28" t="s">
        <v>20</v>
      </c>
      <c r="S51" s="29">
        <v>21.149000000000001</v>
      </c>
      <c r="T51" s="28">
        <v>6</v>
      </c>
      <c r="U51" s="28">
        <v>3</v>
      </c>
      <c r="V51" s="28" t="s">
        <v>20</v>
      </c>
      <c r="W51" s="31"/>
      <c r="X51" s="26"/>
      <c r="Y51" s="26"/>
      <c r="Z51" s="26"/>
      <c r="AA51" s="12">
        <f>COUNT(D51,H51,L51,P51,T51,X51)</f>
        <v>4</v>
      </c>
      <c r="AB51" s="13">
        <f>E51+I51+M51+Q51+U51+Y51</f>
        <v>9</v>
      </c>
    </row>
    <row r="52" spans="1:28" ht="15.75" customHeight="1">
      <c r="A52" s="1">
        <v>10</v>
      </c>
      <c r="B52" s="12" t="s">
        <v>105</v>
      </c>
      <c r="C52" s="14">
        <v>17.951000000000001</v>
      </c>
      <c r="D52" s="12">
        <v>8</v>
      </c>
      <c r="E52" s="13">
        <v>1</v>
      </c>
      <c r="F52" s="21" t="s">
        <v>20</v>
      </c>
      <c r="G52" s="14"/>
      <c r="H52" s="12"/>
      <c r="I52" s="12"/>
      <c r="J52" s="12"/>
      <c r="K52" s="15"/>
      <c r="L52" s="3"/>
      <c r="M52" s="3"/>
      <c r="N52" s="3"/>
      <c r="O52" s="15"/>
      <c r="P52" s="3"/>
      <c r="Q52" s="3"/>
      <c r="R52" s="3"/>
      <c r="S52" s="15"/>
      <c r="T52" s="3"/>
      <c r="U52" s="3"/>
      <c r="V52" s="3"/>
      <c r="W52" s="15"/>
      <c r="X52" s="3"/>
      <c r="Y52" s="3"/>
      <c r="Z52" s="3"/>
      <c r="AA52" s="12">
        <f>COUNT(D52,H52,L52,P52,T52,X52)</f>
        <v>1</v>
      </c>
      <c r="AB52" s="13">
        <f>E52+I52+M52+Q52+U52+Y52</f>
        <v>1</v>
      </c>
    </row>
    <row r="53" spans="1:28" ht="15.75" customHeight="1">
      <c r="A53" s="1">
        <v>11</v>
      </c>
      <c r="B53" s="12" t="s">
        <v>110</v>
      </c>
      <c r="C53" s="14">
        <v>23.469000000000001</v>
      </c>
      <c r="D53" s="3">
        <v>0</v>
      </c>
      <c r="E53" s="21">
        <v>0</v>
      </c>
      <c r="F53" s="21" t="s">
        <v>20</v>
      </c>
      <c r="G53" s="15"/>
      <c r="H53" s="3"/>
      <c r="I53" s="3"/>
      <c r="J53" s="3"/>
      <c r="K53" s="14"/>
      <c r="L53" s="12"/>
      <c r="M53" s="12"/>
      <c r="N53" s="12"/>
      <c r="O53" s="15"/>
      <c r="P53" s="3"/>
      <c r="Q53" s="3"/>
      <c r="R53" s="3"/>
      <c r="S53" s="15"/>
      <c r="T53" s="3"/>
      <c r="U53" s="3"/>
      <c r="V53" s="3"/>
      <c r="W53" s="15"/>
      <c r="X53" s="3"/>
      <c r="Y53" s="3"/>
      <c r="Z53" s="3"/>
      <c r="AA53" s="12">
        <f>COUNT(D53,H53,L53,P53,T53,X53)</f>
        <v>1</v>
      </c>
      <c r="AB53" s="13">
        <f>E53+I53+M53+Q53+U53+Y53</f>
        <v>0</v>
      </c>
    </row>
    <row r="54" spans="1:28" ht="15.75" customHeight="1">
      <c r="A54" s="1">
        <v>12</v>
      </c>
      <c r="B54" s="25" t="s">
        <v>111</v>
      </c>
      <c r="C54" s="27" t="s">
        <v>32</v>
      </c>
      <c r="D54" s="2">
        <v>0</v>
      </c>
      <c r="E54" s="19">
        <v>0</v>
      </c>
      <c r="F54" s="19" t="s">
        <v>20</v>
      </c>
      <c r="G54" s="31"/>
      <c r="H54" s="26"/>
      <c r="I54" s="26"/>
      <c r="J54" s="26"/>
      <c r="K54" s="31"/>
      <c r="L54" s="26"/>
      <c r="M54" s="26"/>
      <c r="N54" s="26"/>
      <c r="O54" s="31"/>
      <c r="P54" s="26"/>
      <c r="Q54" s="26"/>
      <c r="R54" s="26"/>
      <c r="S54" s="31"/>
      <c r="T54" s="26"/>
      <c r="U54" s="26"/>
      <c r="V54" s="26"/>
      <c r="W54" s="31"/>
      <c r="X54" s="26"/>
      <c r="Y54" s="26"/>
      <c r="Z54" s="26"/>
      <c r="AA54" s="12">
        <f>COUNT(D54,H54,L54,P54,T54,X54)</f>
        <v>1</v>
      </c>
      <c r="AB54" s="13">
        <f>E54+I54+M54+Q54+U54+Y54</f>
        <v>0</v>
      </c>
    </row>
    <row r="55" spans="1:28" ht="15.75" customHeight="1">
      <c r="A55" s="1">
        <v>13</v>
      </c>
      <c r="B55" s="2"/>
      <c r="C55" s="20"/>
      <c r="D55" s="2"/>
      <c r="E55" s="19"/>
      <c r="F55" s="19"/>
      <c r="G55" s="31"/>
      <c r="H55" s="26"/>
      <c r="I55" s="26"/>
      <c r="J55" s="26"/>
      <c r="K55" s="31"/>
      <c r="L55" s="26"/>
      <c r="M55" s="26"/>
      <c r="N55" s="26"/>
      <c r="O55" s="31"/>
      <c r="P55" s="26"/>
      <c r="Q55" s="26"/>
      <c r="R55" s="26"/>
      <c r="S55" s="31"/>
      <c r="T55" s="26"/>
      <c r="U55" s="26"/>
      <c r="V55" s="26"/>
      <c r="W55" s="31"/>
      <c r="X55" s="26"/>
      <c r="Y55" s="26"/>
      <c r="Z55" s="26"/>
      <c r="AA55" s="12">
        <f t="shared" ref="AA43:AA57" si="4">COUNT(D55,H55,L55,P55,T55,X55)</f>
        <v>0</v>
      </c>
      <c r="AB55" s="13">
        <f t="shared" ref="AB43:AB57" si="5">E55+I55+M55+Q55+U55+Y55</f>
        <v>0</v>
      </c>
    </row>
    <row r="56" spans="1:28" ht="15.75" customHeight="1">
      <c r="A56" s="1">
        <v>14</v>
      </c>
      <c r="B56" s="2"/>
      <c r="C56" s="20"/>
      <c r="D56" s="2"/>
      <c r="E56" s="19"/>
      <c r="F56" s="19"/>
      <c r="G56" s="31"/>
      <c r="H56" s="26"/>
      <c r="I56" s="26"/>
      <c r="J56" s="26"/>
      <c r="K56" s="31"/>
      <c r="L56" s="26"/>
      <c r="M56" s="26"/>
      <c r="N56" s="26"/>
      <c r="O56" s="31"/>
      <c r="P56" s="26"/>
      <c r="Q56" s="26"/>
      <c r="R56" s="26"/>
      <c r="S56" s="31"/>
      <c r="T56" s="26"/>
      <c r="U56" s="26"/>
      <c r="V56" s="26"/>
      <c r="W56" s="31"/>
      <c r="X56" s="26"/>
      <c r="Y56" s="26"/>
      <c r="Z56" s="26"/>
      <c r="AA56" s="12">
        <f t="shared" si="4"/>
        <v>0</v>
      </c>
      <c r="AB56" s="13">
        <f t="shared" si="5"/>
        <v>0</v>
      </c>
    </row>
    <row r="57" spans="1:28" ht="15.75" customHeight="1">
      <c r="A57" s="1">
        <v>15</v>
      </c>
      <c r="B57" s="2"/>
      <c r="C57" s="20"/>
      <c r="D57" s="2"/>
      <c r="E57" s="19"/>
      <c r="F57" s="19"/>
      <c r="G57" s="31"/>
      <c r="H57" s="26"/>
      <c r="I57" s="26"/>
      <c r="J57" s="26"/>
      <c r="K57" s="31"/>
      <c r="L57" s="26"/>
      <c r="M57" s="26"/>
      <c r="N57" s="26"/>
      <c r="O57" s="31"/>
      <c r="P57" s="26"/>
      <c r="Q57" s="26"/>
      <c r="R57" s="26"/>
      <c r="S57" s="31"/>
      <c r="T57" s="26"/>
      <c r="U57" s="26"/>
      <c r="V57" s="26"/>
      <c r="W57" s="31"/>
      <c r="X57" s="26"/>
      <c r="Y57" s="26"/>
      <c r="Z57" s="26"/>
      <c r="AA57" s="12">
        <f t="shared" si="4"/>
        <v>0</v>
      </c>
      <c r="AB57" s="13">
        <f t="shared" si="5"/>
        <v>0</v>
      </c>
    </row>
    <row r="58" spans="1:28" ht="15.75" customHeight="1">
      <c r="A58" s="133" t="s">
        <v>116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8"/>
    </row>
    <row r="59" spans="1:28" ht="15.75" customHeight="1">
      <c r="A59" s="1" t="s">
        <v>1</v>
      </c>
      <c r="B59" s="37" t="s">
        <v>2</v>
      </c>
      <c r="C59" s="137" t="s">
        <v>3</v>
      </c>
      <c r="D59" s="127"/>
      <c r="E59" s="128"/>
      <c r="F59" s="37"/>
      <c r="G59" s="126" t="s">
        <v>3</v>
      </c>
      <c r="H59" s="127"/>
      <c r="I59" s="128"/>
      <c r="J59" s="38"/>
      <c r="K59" s="126" t="s">
        <v>3</v>
      </c>
      <c r="L59" s="127"/>
      <c r="M59" s="128"/>
      <c r="N59" s="38"/>
      <c r="O59" s="126" t="s">
        <v>3</v>
      </c>
      <c r="P59" s="127"/>
      <c r="Q59" s="128"/>
      <c r="R59" s="38"/>
      <c r="S59" s="126" t="s">
        <v>3</v>
      </c>
      <c r="T59" s="127"/>
      <c r="U59" s="128"/>
      <c r="V59" s="38"/>
      <c r="W59" s="126" t="s">
        <v>3</v>
      </c>
      <c r="X59" s="127"/>
      <c r="Y59" s="128"/>
      <c r="Z59" s="38"/>
      <c r="AA59" s="38"/>
      <c r="AB59" s="38"/>
    </row>
    <row r="60" spans="1:28" ht="15.75" customHeight="1">
      <c r="A60" s="34"/>
      <c r="B60" s="39" t="s">
        <v>4</v>
      </c>
      <c r="C60" s="131" t="s">
        <v>5</v>
      </c>
      <c r="D60" s="127"/>
      <c r="E60" s="128"/>
      <c r="F60" s="5" t="s">
        <v>6</v>
      </c>
      <c r="G60" s="132" t="s">
        <v>7</v>
      </c>
      <c r="H60" s="127"/>
      <c r="I60" s="128"/>
      <c r="J60" s="6" t="s">
        <v>6</v>
      </c>
      <c r="K60" s="132" t="s">
        <v>8</v>
      </c>
      <c r="L60" s="127"/>
      <c r="M60" s="128"/>
      <c r="N60" s="6" t="s">
        <v>6</v>
      </c>
      <c r="O60" s="132" t="s">
        <v>9</v>
      </c>
      <c r="P60" s="127"/>
      <c r="Q60" s="128"/>
      <c r="R60" s="6" t="s">
        <v>6</v>
      </c>
      <c r="S60" s="132" t="s">
        <v>10</v>
      </c>
      <c r="T60" s="127"/>
      <c r="U60" s="128"/>
      <c r="V60" s="6" t="s">
        <v>6</v>
      </c>
      <c r="W60" s="129" t="s">
        <v>11</v>
      </c>
      <c r="X60" s="127"/>
      <c r="Y60" s="128"/>
      <c r="Z60" s="40" t="s">
        <v>6</v>
      </c>
      <c r="AA60" s="41" t="s">
        <v>12</v>
      </c>
      <c r="AB60" s="41" t="s">
        <v>13</v>
      </c>
    </row>
    <row r="61" spans="1:28" ht="15.75" customHeight="1">
      <c r="A61" s="42"/>
      <c r="B61" s="43"/>
      <c r="C61" s="44" t="s">
        <v>14</v>
      </c>
      <c r="D61" s="43" t="s">
        <v>15</v>
      </c>
      <c r="E61" s="43" t="s">
        <v>16</v>
      </c>
      <c r="F61" s="43"/>
      <c r="G61" s="45" t="s">
        <v>14</v>
      </c>
      <c r="H61" s="41" t="s">
        <v>15</v>
      </c>
      <c r="I61" s="41" t="s">
        <v>16</v>
      </c>
      <c r="J61" s="41"/>
      <c r="K61" s="45" t="s">
        <v>14</v>
      </c>
      <c r="L61" s="41" t="s">
        <v>15</v>
      </c>
      <c r="M61" s="41" t="s">
        <v>16</v>
      </c>
      <c r="N61" s="41"/>
      <c r="O61" s="45" t="s">
        <v>14</v>
      </c>
      <c r="P61" s="41" t="s">
        <v>15</v>
      </c>
      <c r="Q61" s="41" t="s">
        <v>16</v>
      </c>
      <c r="R61" s="41"/>
      <c r="S61" s="45" t="s">
        <v>14</v>
      </c>
      <c r="T61" s="41" t="s">
        <v>15</v>
      </c>
      <c r="U61" s="41" t="s">
        <v>16</v>
      </c>
      <c r="V61" s="41"/>
      <c r="W61" s="45" t="s">
        <v>14</v>
      </c>
      <c r="X61" s="41" t="s">
        <v>15</v>
      </c>
      <c r="Y61" s="41" t="s">
        <v>16</v>
      </c>
      <c r="Z61" s="41"/>
      <c r="AA61" s="41" t="s">
        <v>17</v>
      </c>
      <c r="AB61" s="41" t="s">
        <v>18</v>
      </c>
    </row>
    <row r="62" spans="1:28" ht="15.75" customHeight="1">
      <c r="A62" s="1">
        <v>1</v>
      </c>
      <c r="B62" s="151" t="s">
        <v>107</v>
      </c>
      <c r="C62" s="153">
        <v>10.082000000000001</v>
      </c>
      <c r="D62" s="151">
        <v>7</v>
      </c>
      <c r="E62" s="152">
        <v>2</v>
      </c>
      <c r="F62" s="161" t="s">
        <v>20</v>
      </c>
      <c r="G62" s="153">
        <v>8.7530000000000001</v>
      </c>
      <c r="H62" s="151">
        <v>3</v>
      </c>
      <c r="I62" s="151">
        <v>6</v>
      </c>
      <c r="J62" s="151" t="s">
        <v>20</v>
      </c>
      <c r="K62" s="157">
        <v>9.8320000000000007</v>
      </c>
      <c r="L62" s="154">
        <v>3</v>
      </c>
      <c r="M62" s="154">
        <v>6</v>
      </c>
      <c r="N62" s="154" t="s">
        <v>20</v>
      </c>
      <c r="O62" s="153">
        <v>8.9920000000000009</v>
      </c>
      <c r="P62" s="151">
        <v>1</v>
      </c>
      <c r="Q62" s="151">
        <v>8</v>
      </c>
      <c r="R62" s="151" t="s">
        <v>20</v>
      </c>
      <c r="S62" s="153">
        <v>8.8219999999999992</v>
      </c>
      <c r="T62" s="151">
        <v>1</v>
      </c>
      <c r="U62" s="151">
        <v>8</v>
      </c>
      <c r="V62" s="151" t="s">
        <v>20</v>
      </c>
      <c r="W62" s="153">
        <v>8.9339999999999993</v>
      </c>
      <c r="X62" s="151">
        <v>2</v>
      </c>
      <c r="Y62" s="151">
        <v>7</v>
      </c>
      <c r="Z62" s="151" t="s">
        <v>20</v>
      </c>
      <c r="AA62" s="151">
        <f>COUNT(D62,H62,L62,P62,T62,X62)</f>
        <v>6</v>
      </c>
      <c r="AB62" s="152">
        <f>E62+I62+M62+Q62+U62+Y62</f>
        <v>37</v>
      </c>
    </row>
    <row r="63" spans="1:28" ht="15.75" customHeight="1">
      <c r="A63" s="1">
        <v>2</v>
      </c>
      <c r="B63" s="151" t="s">
        <v>108</v>
      </c>
      <c r="C63" s="153">
        <v>9.3949999999999996</v>
      </c>
      <c r="D63" s="151">
        <v>4</v>
      </c>
      <c r="E63" s="152">
        <v>5</v>
      </c>
      <c r="F63" s="161" t="s">
        <v>20</v>
      </c>
      <c r="G63" s="153">
        <v>9.3829999999999991</v>
      </c>
      <c r="H63" s="151">
        <v>1</v>
      </c>
      <c r="I63" s="151">
        <v>8</v>
      </c>
      <c r="J63" s="151" t="s">
        <v>20</v>
      </c>
      <c r="K63" s="157">
        <v>9.4209999999999994</v>
      </c>
      <c r="L63" s="154">
        <v>1</v>
      </c>
      <c r="M63" s="154">
        <v>8</v>
      </c>
      <c r="N63" s="154" t="s">
        <v>20</v>
      </c>
      <c r="O63" s="153">
        <v>9.0779999999999994</v>
      </c>
      <c r="P63" s="151">
        <v>2</v>
      </c>
      <c r="Q63" s="151">
        <v>7</v>
      </c>
      <c r="R63" s="151" t="s">
        <v>20</v>
      </c>
      <c r="S63" s="153"/>
      <c r="T63" s="151"/>
      <c r="U63" s="151"/>
      <c r="V63" s="151"/>
      <c r="W63" s="153">
        <v>8.7769999999999992</v>
      </c>
      <c r="X63" s="151">
        <v>1</v>
      </c>
      <c r="Y63" s="151">
        <v>8</v>
      </c>
      <c r="Z63" s="151" t="s">
        <v>20</v>
      </c>
      <c r="AA63" s="151">
        <f>COUNT(D63,H63,L63,P63,T63,X63)</f>
        <v>5</v>
      </c>
      <c r="AB63" s="152">
        <f>E63+I63+M63+Q63+U63+Y63</f>
        <v>36</v>
      </c>
    </row>
    <row r="64" spans="1:28" ht="15.75" customHeight="1">
      <c r="A64" s="1">
        <v>3</v>
      </c>
      <c r="B64" s="151" t="s">
        <v>104</v>
      </c>
      <c r="C64" s="153">
        <v>9.2590000000000003</v>
      </c>
      <c r="D64" s="151">
        <v>2</v>
      </c>
      <c r="E64" s="152">
        <v>7</v>
      </c>
      <c r="F64" s="161" t="s">
        <v>20</v>
      </c>
      <c r="G64" s="153">
        <v>8.61</v>
      </c>
      <c r="H64" s="151">
        <v>2</v>
      </c>
      <c r="I64" s="151">
        <v>7</v>
      </c>
      <c r="J64" s="151" t="s">
        <v>20</v>
      </c>
      <c r="K64" s="153"/>
      <c r="L64" s="151"/>
      <c r="M64" s="151"/>
      <c r="N64" s="151"/>
      <c r="O64" s="153">
        <v>9.1579999999999995</v>
      </c>
      <c r="P64" s="151">
        <v>3</v>
      </c>
      <c r="Q64" s="151">
        <v>6</v>
      </c>
      <c r="R64" s="151" t="s">
        <v>20</v>
      </c>
      <c r="S64" s="157"/>
      <c r="T64" s="154"/>
      <c r="U64" s="154"/>
      <c r="V64" s="154"/>
      <c r="W64" s="153">
        <v>9.1859999999999999</v>
      </c>
      <c r="X64" s="151">
        <v>3</v>
      </c>
      <c r="Y64" s="151">
        <v>6</v>
      </c>
      <c r="Z64" s="151" t="s">
        <v>20</v>
      </c>
      <c r="AA64" s="151">
        <f>COUNT(D64,H64,L64,P64,T64,X64)</f>
        <v>4</v>
      </c>
      <c r="AB64" s="152">
        <f>E64+I64+M64+Q64+U64+Y64</f>
        <v>26</v>
      </c>
    </row>
    <row r="65" spans="1:28" ht="15.75" customHeight="1">
      <c r="A65" s="1">
        <v>4</v>
      </c>
      <c r="B65" s="151" t="s">
        <v>98</v>
      </c>
      <c r="C65" s="153">
        <v>8.9920000000000009</v>
      </c>
      <c r="D65" s="151">
        <v>1</v>
      </c>
      <c r="E65" s="152">
        <v>8</v>
      </c>
      <c r="F65" s="161" t="s">
        <v>20</v>
      </c>
      <c r="G65" s="153">
        <v>14.791</v>
      </c>
      <c r="H65" s="151">
        <v>9</v>
      </c>
      <c r="I65" s="151"/>
      <c r="J65" s="151" t="s">
        <v>20</v>
      </c>
      <c r="K65" s="157"/>
      <c r="L65" s="154"/>
      <c r="M65" s="154"/>
      <c r="N65" s="154"/>
      <c r="O65" s="153">
        <v>14.936999999999999</v>
      </c>
      <c r="P65" s="151">
        <v>7</v>
      </c>
      <c r="Q65" s="151">
        <v>2</v>
      </c>
      <c r="R65" s="151" t="s">
        <v>20</v>
      </c>
      <c r="S65" s="153">
        <v>9.0350000000000001</v>
      </c>
      <c r="T65" s="151">
        <v>2</v>
      </c>
      <c r="U65" s="151">
        <v>7</v>
      </c>
      <c r="V65" s="151" t="s">
        <v>20</v>
      </c>
      <c r="W65" s="153">
        <v>9.1940000000000008</v>
      </c>
      <c r="X65" s="151">
        <v>4</v>
      </c>
      <c r="Y65" s="151">
        <v>5</v>
      </c>
      <c r="Z65" s="151" t="s">
        <v>20</v>
      </c>
      <c r="AA65" s="151">
        <f>COUNT(D65,H65,L65,P65,T65,X65)</f>
        <v>5</v>
      </c>
      <c r="AB65" s="152">
        <f>E65+I65+M65+Q65+U65+Y65</f>
        <v>22</v>
      </c>
    </row>
    <row r="66" spans="1:28" ht="15.75" customHeight="1">
      <c r="A66" s="1">
        <v>5</v>
      </c>
      <c r="B66" s="151" t="s">
        <v>115</v>
      </c>
      <c r="C66" s="153">
        <v>9.6129999999999995</v>
      </c>
      <c r="D66" s="151">
        <v>6</v>
      </c>
      <c r="E66" s="152">
        <v>3</v>
      </c>
      <c r="F66" s="161" t="s">
        <v>20</v>
      </c>
      <c r="G66" s="153">
        <v>8.8699999999999992</v>
      </c>
      <c r="H66" s="151">
        <v>4</v>
      </c>
      <c r="I66" s="151">
        <v>5</v>
      </c>
      <c r="J66" s="151" t="s">
        <v>20</v>
      </c>
      <c r="K66" s="157">
        <v>9.7249999999999996</v>
      </c>
      <c r="L66" s="154">
        <v>2</v>
      </c>
      <c r="M66" s="154">
        <v>7</v>
      </c>
      <c r="N66" s="154" t="s">
        <v>20</v>
      </c>
      <c r="O66" s="153">
        <v>9.2910000000000004</v>
      </c>
      <c r="P66" s="151">
        <v>4</v>
      </c>
      <c r="Q66" s="151">
        <v>5</v>
      </c>
      <c r="R66" s="151" t="s">
        <v>20</v>
      </c>
      <c r="S66" s="157"/>
      <c r="T66" s="154"/>
      <c r="U66" s="154"/>
      <c r="V66" s="154"/>
      <c r="W66" s="157"/>
      <c r="X66" s="154"/>
      <c r="Y66" s="154"/>
      <c r="Z66" s="154"/>
      <c r="AA66" s="151">
        <f>COUNT(D66,H66,L66,P66,T66,X66)</f>
        <v>4</v>
      </c>
      <c r="AB66" s="152">
        <f>E66+I66+M66+Q66+U66+Y66</f>
        <v>20</v>
      </c>
    </row>
    <row r="67" spans="1:28" ht="15.75" customHeight="1">
      <c r="A67" s="1">
        <v>6</v>
      </c>
      <c r="B67" s="151" t="s">
        <v>103</v>
      </c>
      <c r="C67" s="153">
        <v>9.4290000000000003</v>
      </c>
      <c r="D67" s="151">
        <v>5</v>
      </c>
      <c r="E67" s="152">
        <v>4</v>
      </c>
      <c r="F67" s="161" t="s">
        <v>20</v>
      </c>
      <c r="G67" s="153">
        <v>9.1829999999999998</v>
      </c>
      <c r="H67" s="151">
        <v>5</v>
      </c>
      <c r="I67" s="151">
        <v>4</v>
      </c>
      <c r="J67" s="151" t="s">
        <v>20</v>
      </c>
      <c r="K67" s="157"/>
      <c r="L67" s="154"/>
      <c r="M67" s="154"/>
      <c r="N67" s="154"/>
      <c r="O67" s="153">
        <v>15.257999999999999</v>
      </c>
      <c r="P67" s="151">
        <v>8</v>
      </c>
      <c r="Q67" s="151">
        <v>1</v>
      </c>
      <c r="R67" s="151" t="s">
        <v>20</v>
      </c>
      <c r="S67" s="153">
        <v>14.941000000000001</v>
      </c>
      <c r="T67" s="151">
        <v>5</v>
      </c>
      <c r="U67" s="151">
        <v>4</v>
      </c>
      <c r="V67" s="151" t="s">
        <v>20</v>
      </c>
      <c r="W67" s="153">
        <v>9.6489999999999991</v>
      </c>
      <c r="X67" s="151">
        <v>5</v>
      </c>
      <c r="Y67" s="151">
        <v>4</v>
      </c>
      <c r="Z67" s="154"/>
      <c r="AA67" s="151">
        <f>COUNT(D67,H67,L67,P67,T67,X67)</f>
        <v>5</v>
      </c>
      <c r="AB67" s="152">
        <f>E67+I67+M67+Q67+U67+Y67</f>
        <v>17</v>
      </c>
    </row>
    <row r="68" spans="1:28" ht="15.75" customHeight="1">
      <c r="A68" s="1">
        <v>7</v>
      </c>
      <c r="B68" s="179" t="s">
        <v>113</v>
      </c>
      <c r="C68" s="184"/>
      <c r="D68" s="185"/>
      <c r="E68" s="186"/>
      <c r="F68" s="186"/>
      <c r="G68" s="187">
        <v>9.6780000000000008</v>
      </c>
      <c r="H68" s="182">
        <v>6</v>
      </c>
      <c r="I68" s="182">
        <v>3</v>
      </c>
      <c r="J68" s="182" t="s">
        <v>20</v>
      </c>
      <c r="K68" s="188"/>
      <c r="L68" s="189"/>
      <c r="M68" s="189"/>
      <c r="N68" s="189"/>
      <c r="O68" s="187">
        <v>10.488</v>
      </c>
      <c r="P68" s="182">
        <v>5</v>
      </c>
      <c r="Q68" s="182">
        <v>4</v>
      </c>
      <c r="R68" s="182" t="s">
        <v>20</v>
      </c>
      <c r="S68" s="187">
        <v>10.065</v>
      </c>
      <c r="T68" s="182">
        <v>3</v>
      </c>
      <c r="U68" s="182">
        <v>6</v>
      </c>
      <c r="V68" s="182" t="s">
        <v>114</v>
      </c>
      <c r="W68" s="187">
        <v>9.7720000000000002</v>
      </c>
      <c r="X68" s="182">
        <v>6</v>
      </c>
      <c r="Y68" s="182">
        <v>3</v>
      </c>
      <c r="Z68" s="182" t="s">
        <v>20</v>
      </c>
      <c r="AA68" s="170">
        <f>COUNT(D68,H68,L68,P68,T68,X68)</f>
        <v>4</v>
      </c>
      <c r="AB68" s="174">
        <f>E68+I68+M68+Q68+U68+Y68</f>
        <v>16</v>
      </c>
    </row>
    <row r="69" spans="1:28" ht="15.75" customHeight="1">
      <c r="A69" s="1">
        <v>8</v>
      </c>
      <c r="B69" s="25" t="s">
        <v>100</v>
      </c>
      <c r="C69" s="20"/>
      <c r="D69" s="2"/>
      <c r="E69" s="19"/>
      <c r="F69" s="19"/>
      <c r="G69" s="30">
        <v>12.46</v>
      </c>
      <c r="H69" s="30">
        <v>8</v>
      </c>
      <c r="I69" s="30">
        <v>1</v>
      </c>
      <c r="J69" s="30" t="s">
        <v>20</v>
      </c>
      <c r="K69" s="30">
        <v>13.135999999999999</v>
      </c>
      <c r="L69" s="30">
        <v>4</v>
      </c>
      <c r="M69" s="30">
        <v>5</v>
      </c>
      <c r="N69" s="30" t="s">
        <v>20</v>
      </c>
      <c r="O69" s="30">
        <v>12.493</v>
      </c>
      <c r="P69" s="30">
        <v>6</v>
      </c>
      <c r="Q69" s="30">
        <v>3</v>
      </c>
      <c r="R69" s="30" t="s">
        <v>20</v>
      </c>
      <c r="S69" s="30">
        <v>18.071999999999999</v>
      </c>
      <c r="T69" s="30">
        <v>6</v>
      </c>
      <c r="U69" s="30">
        <v>3</v>
      </c>
      <c r="V69" s="30" t="s">
        <v>20</v>
      </c>
      <c r="W69" s="30">
        <v>13.255000000000001</v>
      </c>
      <c r="X69" s="30">
        <v>7</v>
      </c>
      <c r="Y69" s="30">
        <v>2</v>
      </c>
      <c r="Z69" s="30" t="s">
        <v>20</v>
      </c>
      <c r="AA69" s="12">
        <f>COUNT(D69,H69,L69,P69,T69,X69)</f>
        <v>5</v>
      </c>
      <c r="AB69" s="13">
        <f>E69+I69+M69+Q69+U69+Y69</f>
        <v>14</v>
      </c>
    </row>
    <row r="70" spans="1:28" ht="15.75" customHeight="1">
      <c r="A70" s="1">
        <v>9</v>
      </c>
      <c r="B70" s="12" t="s">
        <v>99</v>
      </c>
      <c r="C70" s="14">
        <v>11.555999999999999</v>
      </c>
      <c r="D70" s="12">
        <v>8</v>
      </c>
      <c r="E70" s="13">
        <v>1</v>
      </c>
      <c r="F70" s="21" t="s">
        <v>20</v>
      </c>
      <c r="G70" s="14">
        <v>10.301</v>
      </c>
      <c r="H70" s="12">
        <v>7</v>
      </c>
      <c r="I70" s="12">
        <v>2</v>
      </c>
      <c r="J70" s="12" t="s">
        <v>20</v>
      </c>
      <c r="K70" s="15"/>
      <c r="L70" s="3"/>
      <c r="M70" s="3"/>
      <c r="N70" s="3"/>
      <c r="O70" s="15"/>
      <c r="P70" s="3"/>
      <c r="Q70" s="3"/>
      <c r="R70" s="3"/>
      <c r="S70" s="14">
        <v>10.458</v>
      </c>
      <c r="T70" s="12">
        <v>4</v>
      </c>
      <c r="U70" s="12">
        <v>5</v>
      </c>
      <c r="V70" s="12" t="s">
        <v>20</v>
      </c>
      <c r="W70" s="14">
        <v>15.465999999999999</v>
      </c>
      <c r="X70" s="12">
        <v>8</v>
      </c>
      <c r="Y70" s="12">
        <v>1</v>
      </c>
      <c r="Z70" s="12" t="s">
        <v>20</v>
      </c>
      <c r="AA70" s="12">
        <f>COUNT(D70,H70,L70,P70,T70,X70)</f>
        <v>4</v>
      </c>
      <c r="AB70" s="13">
        <f>E70+I70+M70+Q70+U70+Y70</f>
        <v>9</v>
      </c>
    </row>
    <row r="71" spans="1:28" ht="15.75" customHeight="1">
      <c r="A71" s="1">
        <v>10</v>
      </c>
      <c r="B71" s="12" t="s">
        <v>110</v>
      </c>
      <c r="C71" s="14">
        <v>9.2780000000000005</v>
      </c>
      <c r="D71" s="12">
        <v>3</v>
      </c>
      <c r="E71" s="13">
        <v>6</v>
      </c>
      <c r="F71" s="21" t="s">
        <v>20</v>
      </c>
      <c r="G71" s="14"/>
      <c r="H71" s="12"/>
      <c r="I71" s="12"/>
      <c r="J71" s="12"/>
      <c r="K71" s="15"/>
      <c r="L71" s="3"/>
      <c r="M71" s="3"/>
      <c r="N71" s="3"/>
      <c r="O71" s="14"/>
      <c r="P71" s="12"/>
      <c r="Q71" s="12"/>
      <c r="R71" s="12"/>
      <c r="S71" s="14"/>
      <c r="T71" s="12"/>
      <c r="U71" s="12"/>
      <c r="V71" s="12"/>
      <c r="W71" s="15"/>
      <c r="X71" s="3"/>
      <c r="Y71" s="3"/>
      <c r="Z71" s="3"/>
      <c r="AA71" s="12">
        <f>COUNT(D71,H71,L71,P71,T71,X71)</f>
        <v>1</v>
      </c>
      <c r="AB71" s="13">
        <f>E71+I71+M71+Q71+U71+Y71</f>
        <v>6</v>
      </c>
    </row>
    <row r="72" spans="1:28" ht="15.75" customHeight="1">
      <c r="A72" s="1">
        <v>11</v>
      </c>
      <c r="B72" s="12" t="s">
        <v>111</v>
      </c>
      <c r="C72" s="14">
        <v>11.803000000000001</v>
      </c>
      <c r="D72" s="3">
        <v>0</v>
      </c>
      <c r="E72" s="21">
        <v>0</v>
      </c>
      <c r="F72" s="21" t="s">
        <v>20</v>
      </c>
      <c r="G72" s="15"/>
      <c r="H72" s="3"/>
      <c r="I72" s="3"/>
      <c r="J72" s="3"/>
      <c r="K72" s="15"/>
      <c r="L72" s="3"/>
      <c r="M72" s="3"/>
      <c r="N72" s="3"/>
      <c r="O72" s="15"/>
      <c r="P72" s="3"/>
      <c r="Q72" s="3"/>
      <c r="R72" s="3"/>
      <c r="S72" s="15"/>
      <c r="T72" s="3"/>
      <c r="U72" s="3"/>
      <c r="V72" s="3"/>
      <c r="W72" s="15"/>
      <c r="X72" s="3"/>
      <c r="Y72" s="3"/>
      <c r="Z72" s="3"/>
      <c r="AA72" s="12">
        <f>COUNT(D72,H72,L72,P72,T72,X72)</f>
        <v>1</v>
      </c>
      <c r="AB72" s="13">
        <f>E72+I72+M72+Q72+U72+Y72</f>
        <v>0</v>
      </c>
    </row>
    <row r="73" spans="1:28" ht="15.75" customHeight="1">
      <c r="A73" s="1">
        <v>12</v>
      </c>
      <c r="B73" s="12" t="s">
        <v>105</v>
      </c>
      <c r="C73" s="14">
        <v>13.586</v>
      </c>
      <c r="D73" s="3">
        <v>0</v>
      </c>
      <c r="E73" s="21">
        <v>0</v>
      </c>
      <c r="F73" s="21" t="s">
        <v>20</v>
      </c>
      <c r="G73" s="15"/>
      <c r="H73" s="3"/>
      <c r="I73" s="3"/>
      <c r="J73" s="12"/>
      <c r="K73" s="14"/>
      <c r="L73" s="12"/>
      <c r="M73" s="12"/>
      <c r="N73" s="12"/>
      <c r="O73" s="15"/>
      <c r="P73" s="3"/>
      <c r="Q73" s="3"/>
      <c r="R73" s="3"/>
      <c r="S73" s="15"/>
      <c r="T73" s="3"/>
      <c r="U73" s="3"/>
      <c r="V73" s="3"/>
      <c r="W73" s="15"/>
      <c r="X73" s="3"/>
      <c r="Y73" s="3"/>
      <c r="Z73" s="3"/>
      <c r="AA73" s="12">
        <f>COUNT(D73,H73,L73,P73,T73,X73)</f>
        <v>1</v>
      </c>
      <c r="AB73" s="13">
        <f>E73+I73+M73+Q73+U73+Y73</f>
        <v>0</v>
      </c>
    </row>
    <row r="74" spans="1:28" ht="15.75" customHeight="1">
      <c r="A74" s="1">
        <v>13</v>
      </c>
      <c r="B74" s="2"/>
      <c r="C74" s="20"/>
      <c r="D74" s="2"/>
      <c r="E74" s="19"/>
      <c r="F74" s="19"/>
      <c r="G74" s="31"/>
      <c r="H74" s="26"/>
      <c r="I74" s="26"/>
      <c r="J74" s="26"/>
      <c r="K74" s="31"/>
      <c r="L74" s="26"/>
      <c r="M74" s="26"/>
      <c r="N74" s="26"/>
      <c r="O74" s="31"/>
      <c r="P74" s="26"/>
      <c r="Q74" s="26"/>
      <c r="R74" s="26"/>
      <c r="S74" s="31"/>
      <c r="T74" s="26"/>
      <c r="U74" s="26"/>
      <c r="V74" s="26"/>
      <c r="W74" s="31"/>
      <c r="X74" s="26"/>
      <c r="Y74" s="26"/>
      <c r="Z74" s="26"/>
      <c r="AA74" s="12">
        <f t="shared" ref="AA62:AA76" si="6">COUNT(D74,H74,L74,P74,T74,X74)</f>
        <v>0</v>
      </c>
      <c r="AB74" s="13">
        <f t="shared" ref="AB62:AB76" si="7">E74+I74+M74+Q74+U74+Y74</f>
        <v>0</v>
      </c>
    </row>
    <row r="75" spans="1:28" ht="15.75" customHeight="1">
      <c r="A75" s="1">
        <v>14</v>
      </c>
      <c r="B75" s="2"/>
      <c r="C75" s="20"/>
      <c r="D75" s="2"/>
      <c r="E75" s="19"/>
      <c r="F75" s="19"/>
      <c r="G75" s="30"/>
      <c r="H75" s="30"/>
      <c r="I75" s="30"/>
      <c r="J75" s="30"/>
      <c r="K75" s="30"/>
      <c r="L75" s="30"/>
      <c r="M75" s="30"/>
      <c r="N75" s="30"/>
      <c r="O75" s="31"/>
      <c r="P75" s="48"/>
      <c r="Q75" s="48"/>
      <c r="R75" s="31"/>
      <c r="S75" s="30"/>
      <c r="T75" s="30"/>
      <c r="U75" s="30"/>
      <c r="V75" s="30"/>
      <c r="W75" s="30"/>
      <c r="X75" s="30"/>
      <c r="Y75" s="30"/>
      <c r="Z75" s="30"/>
      <c r="AA75" s="12">
        <f t="shared" si="6"/>
        <v>0</v>
      </c>
      <c r="AB75" s="13">
        <f t="shared" si="7"/>
        <v>0</v>
      </c>
    </row>
    <row r="76" spans="1:28" ht="15.75" customHeight="1">
      <c r="A76" s="1">
        <v>15</v>
      </c>
      <c r="B76" s="2"/>
      <c r="C76" s="20"/>
      <c r="D76" s="2"/>
      <c r="E76" s="19"/>
      <c r="F76" s="19"/>
      <c r="G76" s="31"/>
      <c r="H76" s="26"/>
      <c r="I76" s="26"/>
      <c r="J76" s="26"/>
      <c r="K76" s="31"/>
      <c r="L76" s="26"/>
      <c r="M76" s="26"/>
      <c r="N76" s="26"/>
      <c r="O76" s="31"/>
      <c r="P76" s="26"/>
      <c r="Q76" s="26"/>
      <c r="R76" s="26"/>
      <c r="S76" s="31"/>
      <c r="T76" s="26"/>
      <c r="U76" s="26"/>
      <c r="V76" s="26"/>
      <c r="W76" s="31"/>
      <c r="X76" s="26"/>
      <c r="Y76" s="26"/>
      <c r="Z76" s="26"/>
      <c r="AA76" s="12">
        <f t="shared" si="6"/>
        <v>0</v>
      </c>
      <c r="AB76" s="13">
        <f t="shared" si="7"/>
        <v>0</v>
      </c>
    </row>
    <row r="77" spans="1:28" ht="15.75" customHeight="1">
      <c r="A77" s="133" t="s">
        <v>117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8"/>
    </row>
    <row r="78" spans="1:28" ht="15.75" customHeight="1">
      <c r="A78" s="1" t="s">
        <v>1</v>
      </c>
      <c r="B78" s="37" t="s">
        <v>2</v>
      </c>
      <c r="C78" s="137" t="s">
        <v>3</v>
      </c>
      <c r="D78" s="127"/>
      <c r="E78" s="128"/>
      <c r="F78" s="37"/>
      <c r="G78" s="126" t="s">
        <v>3</v>
      </c>
      <c r="H78" s="127"/>
      <c r="I78" s="128"/>
      <c r="J78" s="38"/>
      <c r="K78" s="126" t="s">
        <v>3</v>
      </c>
      <c r="L78" s="127"/>
      <c r="M78" s="128"/>
      <c r="N78" s="38"/>
      <c r="O78" s="126" t="s">
        <v>3</v>
      </c>
      <c r="P78" s="127"/>
      <c r="Q78" s="128"/>
      <c r="R78" s="38"/>
      <c r="S78" s="126" t="s">
        <v>3</v>
      </c>
      <c r="T78" s="127"/>
      <c r="U78" s="128"/>
      <c r="V78" s="38"/>
      <c r="W78" s="126" t="s">
        <v>3</v>
      </c>
      <c r="X78" s="127"/>
      <c r="Y78" s="128"/>
      <c r="Z78" s="38"/>
      <c r="AA78" s="38"/>
      <c r="AB78" s="38"/>
    </row>
    <row r="79" spans="1:28" ht="15.75" customHeight="1">
      <c r="A79" s="34"/>
      <c r="B79" s="39" t="s">
        <v>4</v>
      </c>
      <c r="C79" s="131" t="s">
        <v>5</v>
      </c>
      <c r="D79" s="127"/>
      <c r="E79" s="128"/>
      <c r="F79" s="5" t="s">
        <v>6</v>
      </c>
      <c r="G79" s="132" t="s">
        <v>7</v>
      </c>
      <c r="H79" s="127"/>
      <c r="I79" s="128"/>
      <c r="J79" s="6" t="s">
        <v>6</v>
      </c>
      <c r="K79" s="132" t="s">
        <v>8</v>
      </c>
      <c r="L79" s="127"/>
      <c r="M79" s="128"/>
      <c r="N79" s="6" t="s">
        <v>6</v>
      </c>
      <c r="O79" s="132" t="s">
        <v>9</v>
      </c>
      <c r="P79" s="127"/>
      <c r="Q79" s="128"/>
      <c r="R79" s="6" t="s">
        <v>6</v>
      </c>
      <c r="S79" s="132" t="s">
        <v>10</v>
      </c>
      <c r="T79" s="127"/>
      <c r="U79" s="128"/>
      <c r="V79" s="6" t="s">
        <v>6</v>
      </c>
      <c r="W79" s="129" t="s">
        <v>11</v>
      </c>
      <c r="X79" s="127"/>
      <c r="Y79" s="128"/>
      <c r="Z79" s="40" t="s">
        <v>6</v>
      </c>
      <c r="AA79" s="41" t="s">
        <v>12</v>
      </c>
      <c r="AB79" s="41" t="s">
        <v>13</v>
      </c>
    </row>
    <row r="80" spans="1:28" ht="15.75" customHeight="1">
      <c r="A80" s="42"/>
      <c r="B80" s="43"/>
      <c r="C80" s="44" t="s">
        <v>14</v>
      </c>
      <c r="D80" s="43" t="s">
        <v>15</v>
      </c>
      <c r="E80" s="43" t="s">
        <v>16</v>
      </c>
      <c r="F80" s="43"/>
      <c r="G80" s="45" t="s">
        <v>14</v>
      </c>
      <c r="H80" s="41" t="s">
        <v>15</v>
      </c>
      <c r="I80" s="41" t="s">
        <v>16</v>
      </c>
      <c r="J80" s="41"/>
      <c r="K80" s="45" t="s">
        <v>14</v>
      </c>
      <c r="L80" s="41" t="s">
        <v>15</v>
      </c>
      <c r="M80" s="41" t="s">
        <v>16</v>
      </c>
      <c r="N80" s="41"/>
      <c r="O80" s="45" t="s">
        <v>14</v>
      </c>
      <c r="P80" s="41" t="s">
        <v>15</v>
      </c>
      <c r="Q80" s="41" t="s">
        <v>16</v>
      </c>
      <c r="R80" s="41"/>
      <c r="S80" s="45" t="s">
        <v>14</v>
      </c>
      <c r="T80" s="41" t="s">
        <v>15</v>
      </c>
      <c r="U80" s="41" t="s">
        <v>16</v>
      </c>
      <c r="V80" s="41"/>
      <c r="W80" s="45" t="s">
        <v>14</v>
      </c>
      <c r="X80" s="41" t="s">
        <v>15</v>
      </c>
      <c r="Y80" s="41" t="s">
        <v>16</v>
      </c>
      <c r="Z80" s="41"/>
      <c r="AA80" s="41" t="s">
        <v>17</v>
      </c>
      <c r="AB80" s="41" t="s">
        <v>18</v>
      </c>
    </row>
    <row r="81" spans="1:28" ht="15.75" customHeight="1">
      <c r="A81" s="1">
        <v>1</v>
      </c>
      <c r="B81" s="151" t="s">
        <v>108</v>
      </c>
      <c r="C81" s="151">
        <v>15.949</v>
      </c>
      <c r="D81" s="151">
        <v>1</v>
      </c>
      <c r="E81" s="151">
        <v>8</v>
      </c>
      <c r="F81" s="154" t="s">
        <v>20</v>
      </c>
      <c r="G81" s="151">
        <v>17.013999999999999</v>
      </c>
      <c r="H81" s="151">
        <v>1</v>
      </c>
      <c r="I81" s="151">
        <v>8</v>
      </c>
      <c r="J81" s="151" t="s">
        <v>20</v>
      </c>
      <c r="K81" s="157">
        <v>17.706</v>
      </c>
      <c r="L81" s="154">
        <v>1</v>
      </c>
      <c r="M81" s="154">
        <v>8</v>
      </c>
      <c r="N81" s="154" t="s">
        <v>20</v>
      </c>
      <c r="O81" s="153">
        <v>16.725999999999999</v>
      </c>
      <c r="P81" s="151">
        <v>1</v>
      </c>
      <c r="Q81" s="151">
        <v>8</v>
      </c>
      <c r="R81" s="151" t="s">
        <v>20</v>
      </c>
      <c r="S81" s="153"/>
      <c r="T81" s="151"/>
      <c r="U81" s="151"/>
      <c r="V81" s="151"/>
      <c r="W81" s="153">
        <v>17.864999999999998</v>
      </c>
      <c r="X81" s="151">
        <v>3</v>
      </c>
      <c r="Y81" s="151">
        <v>6</v>
      </c>
      <c r="Z81" s="151"/>
      <c r="AA81" s="151">
        <f>COUNT(D81,H81,L81,P81,T81,X81)</f>
        <v>5</v>
      </c>
      <c r="AB81" s="152">
        <f>E81+I81+M81+Q81+U81+Y81</f>
        <v>38</v>
      </c>
    </row>
    <row r="82" spans="1:28" ht="15.75" customHeight="1">
      <c r="A82" s="1">
        <v>2</v>
      </c>
      <c r="B82" s="151" t="s">
        <v>107</v>
      </c>
      <c r="C82" s="151">
        <v>18.959</v>
      </c>
      <c r="D82" s="151">
        <v>5</v>
      </c>
      <c r="E82" s="151">
        <v>4</v>
      </c>
      <c r="F82" s="154" t="s">
        <v>20</v>
      </c>
      <c r="G82" s="151">
        <v>17.577000000000002</v>
      </c>
      <c r="H82" s="151">
        <v>2</v>
      </c>
      <c r="I82" s="151">
        <v>7</v>
      </c>
      <c r="J82" s="151" t="s">
        <v>20</v>
      </c>
      <c r="K82" s="157">
        <v>18.837</v>
      </c>
      <c r="L82" s="154">
        <v>3</v>
      </c>
      <c r="M82" s="154">
        <v>6</v>
      </c>
      <c r="N82" s="154" t="s">
        <v>20</v>
      </c>
      <c r="O82" s="153">
        <v>17.48</v>
      </c>
      <c r="P82" s="151">
        <v>4</v>
      </c>
      <c r="Q82" s="151">
        <v>5</v>
      </c>
      <c r="R82" s="151" t="s">
        <v>20</v>
      </c>
      <c r="S82" s="153">
        <v>18.498000000000001</v>
      </c>
      <c r="T82" s="151">
        <v>1</v>
      </c>
      <c r="U82" s="151">
        <v>8</v>
      </c>
      <c r="V82" s="151" t="s">
        <v>20</v>
      </c>
      <c r="W82" s="153">
        <v>23.506</v>
      </c>
      <c r="X82" s="151">
        <v>5</v>
      </c>
      <c r="Y82" s="151">
        <v>4</v>
      </c>
      <c r="Z82" s="151"/>
      <c r="AA82" s="151">
        <f>COUNT(D82,H82,L82,P82,T82,X82)</f>
        <v>6</v>
      </c>
      <c r="AB82" s="152">
        <f>E82+I82+M82+Q82+U82+Y82</f>
        <v>34</v>
      </c>
    </row>
    <row r="83" spans="1:28" ht="15.75" customHeight="1">
      <c r="A83" s="1">
        <v>3</v>
      </c>
      <c r="B83" s="151" t="s">
        <v>104</v>
      </c>
      <c r="C83" s="153">
        <v>17.922000000000001</v>
      </c>
      <c r="D83" s="151">
        <v>2</v>
      </c>
      <c r="E83" s="152">
        <v>7</v>
      </c>
      <c r="F83" s="161" t="s">
        <v>20</v>
      </c>
      <c r="G83" s="153">
        <v>17.789000000000001</v>
      </c>
      <c r="H83" s="151">
        <v>3</v>
      </c>
      <c r="I83" s="151">
        <v>6</v>
      </c>
      <c r="J83" s="151" t="s">
        <v>20</v>
      </c>
      <c r="K83" s="157"/>
      <c r="L83" s="154"/>
      <c r="M83" s="154"/>
      <c r="N83" s="154"/>
      <c r="O83" s="153">
        <v>17.164000000000001</v>
      </c>
      <c r="P83" s="151">
        <v>3</v>
      </c>
      <c r="Q83" s="151">
        <v>6</v>
      </c>
      <c r="R83" s="151" t="s">
        <v>20</v>
      </c>
      <c r="S83" s="153"/>
      <c r="T83" s="151"/>
      <c r="U83" s="151"/>
      <c r="V83" s="151"/>
      <c r="W83" s="153">
        <v>16.891999999999999</v>
      </c>
      <c r="X83" s="151">
        <v>1</v>
      </c>
      <c r="Y83" s="151">
        <v>8</v>
      </c>
      <c r="Z83" s="151"/>
      <c r="AA83" s="151">
        <f>COUNT(D83,H83,L83,P83,T83,X83)</f>
        <v>4</v>
      </c>
      <c r="AB83" s="152">
        <f>E83+I83+M83+Q83+U83+Y83</f>
        <v>27</v>
      </c>
    </row>
    <row r="84" spans="1:28" ht="15.75" customHeight="1">
      <c r="A84" s="1">
        <v>4</v>
      </c>
      <c r="B84" s="151" t="s">
        <v>98</v>
      </c>
      <c r="C84" s="153">
        <v>22.658999999999999</v>
      </c>
      <c r="D84" s="151">
        <v>8</v>
      </c>
      <c r="E84" s="152">
        <v>1</v>
      </c>
      <c r="F84" s="161" t="s">
        <v>20</v>
      </c>
      <c r="G84" s="153">
        <v>18.594999999999999</v>
      </c>
      <c r="H84" s="151">
        <v>4</v>
      </c>
      <c r="I84" s="151">
        <v>5</v>
      </c>
      <c r="J84" s="151" t="s">
        <v>20</v>
      </c>
      <c r="K84" s="157"/>
      <c r="L84" s="154"/>
      <c r="M84" s="154"/>
      <c r="N84" s="154"/>
      <c r="O84" s="153">
        <v>17.14</v>
      </c>
      <c r="P84" s="151">
        <v>2</v>
      </c>
      <c r="Q84" s="151">
        <v>7</v>
      </c>
      <c r="R84" s="151" t="s">
        <v>20</v>
      </c>
      <c r="S84" s="153">
        <v>22.251000000000001</v>
      </c>
      <c r="T84" s="151">
        <v>4</v>
      </c>
      <c r="U84" s="151">
        <v>5</v>
      </c>
      <c r="V84" s="151" t="s">
        <v>20</v>
      </c>
      <c r="W84" s="153">
        <v>17.242999999999999</v>
      </c>
      <c r="X84" s="151">
        <v>2</v>
      </c>
      <c r="Y84" s="151">
        <v>7</v>
      </c>
      <c r="Z84" s="154"/>
      <c r="AA84" s="151">
        <f>COUNT(D84,H84,L84,P84,T84,X84)</f>
        <v>5</v>
      </c>
      <c r="AB84" s="152">
        <f>E84+I84+M84+Q84+U84+Y84</f>
        <v>25</v>
      </c>
    </row>
    <row r="85" spans="1:28" ht="15.75" customHeight="1">
      <c r="A85" s="1">
        <v>5</v>
      </c>
      <c r="B85" s="151" t="s">
        <v>99</v>
      </c>
      <c r="C85" s="153">
        <v>18.356000000000002</v>
      </c>
      <c r="D85" s="151">
        <v>3</v>
      </c>
      <c r="E85" s="152">
        <v>6</v>
      </c>
      <c r="F85" s="161" t="s">
        <v>20</v>
      </c>
      <c r="G85" s="153">
        <v>19.658999999999999</v>
      </c>
      <c r="H85" s="151">
        <v>5</v>
      </c>
      <c r="I85" s="151">
        <v>4</v>
      </c>
      <c r="J85" s="151" t="s">
        <v>20</v>
      </c>
      <c r="K85" s="153"/>
      <c r="L85" s="151"/>
      <c r="M85" s="151"/>
      <c r="N85" s="151"/>
      <c r="O85" s="153">
        <v>20.657</v>
      </c>
      <c r="P85" s="151">
        <v>5</v>
      </c>
      <c r="Q85" s="151">
        <v>4</v>
      </c>
      <c r="R85" s="151" t="s">
        <v>20</v>
      </c>
      <c r="S85" s="153">
        <v>19.36</v>
      </c>
      <c r="T85" s="151">
        <v>2</v>
      </c>
      <c r="U85" s="151">
        <v>7</v>
      </c>
      <c r="V85" s="151" t="s">
        <v>20</v>
      </c>
      <c r="W85" s="153"/>
      <c r="X85" s="151"/>
      <c r="Y85" s="151"/>
      <c r="Z85" s="151"/>
      <c r="AA85" s="151">
        <f>COUNT(D85,H85,L85,P85,T85,X85)</f>
        <v>4</v>
      </c>
      <c r="AB85" s="152">
        <f>E85+I85+M85+Q85+U85+Y85</f>
        <v>21</v>
      </c>
    </row>
    <row r="86" spans="1:28" ht="15.75" customHeight="1">
      <c r="A86" s="1">
        <v>6</v>
      </c>
      <c r="B86" s="151" t="s">
        <v>115</v>
      </c>
      <c r="C86" s="190">
        <v>18.376999999999999</v>
      </c>
      <c r="D86" s="151">
        <v>4</v>
      </c>
      <c r="E86" s="151">
        <v>5</v>
      </c>
      <c r="F86" s="154" t="s">
        <v>20</v>
      </c>
      <c r="G86" s="151">
        <v>18.911999999999999</v>
      </c>
      <c r="H86" s="151">
        <v>6</v>
      </c>
      <c r="I86" s="151">
        <v>3</v>
      </c>
      <c r="J86" s="151" t="s">
        <v>20</v>
      </c>
      <c r="K86" s="153">
        <v>18.440999999999999</v>
      </c>
      <c r="L86" s="151">
        <v>2</v>
      </c>
      <c r="M86" s="151">
        <v>7</v>
      </c>
      <c r="N86" s="151" t="s">
        <v>20</v>
      </c>
      <c r="O86" s="153">
        <v>23.78</v>
      </c>
      <c r="P86" s="151">
        <v>6</v>
      </c>
      <c r="Q86" s="151">
        <v>3</v>
      </c>
      <c r="R86" s="151" t="s">
        <v>20</v>
      </c>
      <c r="S86" s="157"/>
      <c r="T86" s="154"/>
      <c r="U86" s="154"/>
      <c r="V86" s="154"/>
      <c r="W86" s="157"/>
      <c r="X86" s="154"/>
      <c r="Y86" s="154"/>
      <c r="Z86" s="154"/>
      <c r="AA86" s="151">
        <f>COUNT(D86,H86,L86,P86,T86,X86)</f>
        <v>4</v>
      </c>
      <c r="AB86" s="152">
        <f>E86+I86+M86+Q86+U86+Y86</f>
        <v>18</v>
      </c>
    </row>
    <row r="87" spans="1:28" ht="15.75" customHeight="1">
      <c r="A87" s="1">
        <v>7</v>
      </c>
      <c r="B87" s="179" t="s">
        <v>113</v>
      </c>
      <c r="C87" s="184"/>
      <c r="D87" s="185"/>
      <c r="E87" s="186"/>
      <c r="F87" s="186"/>
      <c r="G87" s="188"/>
      <c r="H87" s="189"/>
      <c r="I87" s="189"/>
      <c r="J87" s="189"/>
      <c r="K87" s="188"/>
      <c r="L87" s="189"/>
      <c r="M87" s="189"/>
      <c r="N87" s="189"/>
      <c r="O87" s="187">
        <v>23.899000000000001</v>
      </c>
      <c r="P87" s="182">
        <v>7</v>
      </c>
      <c r="Q87" s="182">
        <v>2</v>
      </c>
      <c r="R87" s="182" t="s">
        <v>20</v>
      </c>
      <c r="S87" s="187">
        <v>19.541</v>
      </c>
      <c r="T87" s="182">
        <v>3</v>
      </c>
      <c r="U87" s="182">
        <v>6</v>
      </c>
      <c r="V87" s="182" t="s">
        <v>114</v>
      </c>
      <c r="W87" s="187">
        <v>23.608000000000001</v>
      </c>
      <c r="X87" s="182">
        <v>6</v>
      </c>
      <c r="Y87" s="182">
        <v>3</v>
      </c>
      <c r="Z87" s="189"/>
      <c r="AA87" s="170">
        <f>COUNT(D87,H87,L87,P87,T87,X87)</f>
        <v>3</v>
      </c>
      <c r="AB87" s="174">
        <f>E87+I87+M87+Q87+U87+Y87</f>
        <v>11</v>
      </c>
    </row>
    <row r="88" spans="1:28" ht="15.75" customHeight="1">
      <c r="A88" s="1">
        <v>8</v>
      </c>
      <c r="B88" s="3" t="s">
        <v>100</v>
      </c>
      <c r="C88" s="3"/>
      <c r="D88" s="3"/>
      <c r="E88" s="3"/>
      <c r="F88" s="3"/>
      <c r="G88" s="3"/>
      <c r="H88" s="3"/>
      <c r="I88" s="3"/>
      <c r="J88" s="3"/>
      <c r="K88" s="14">
        <v>25.783000000000001</v>
      </c>
      <c r="L88" s="12">
        <v>4</v>
      </c>
      <c r="M88" s="12">
        <v>5</v>
      </c>
      <c r="N88" s="12" t="s">
        <v>20</v>
      </c>
      <c r="O88" s="14">
        <v>25.446999999999999</v>
      </c>
      <c r="P88" s="12">
        <v>8</v>
      </c>
      <c r="Q88" s="12">
        <v>1</v>
      </c>
      <c r="R88" s="12" t="s">
        <v>20</v>
      </c>
      <c r="S88" s="14">
        <v>35.231999999999999</v>
      </c>
      <c r="T88" s="12">
        <v>6</v>
      </c>
      <c r="U88" s="12">
        <v>3</v>
      </c>
      <c r="V88" s="12" t="s">
        <v>20</v>
      </c>
      <c r="W88" s="14">
        <v>25.704999999999998</v>
      </c>
      <c r="X88" s="12">
        <v>8</v>
      </c>
      <c r="Y88" s="12">
        <v>1</v>
      </c>
      <c r="Z88" s="3"/>
      <c r="AA88" s="12">
        <f>COUNT(D88,H88,L88,P88,T88,X88)</f>
        <v>4</v>
      </c>
      <c r="AB88" s="13">
        <f>E88+I88+M88+Q88+U88+Y88</f>
        <v>10</v>
      </c>
    </row>
    <row r="89" spans="1:28" ht="15.75" customHeight="1">
      <c r="A89" s="1">
        <v>9</v>
      </c>
      <c r="B89" s="12" t="s">
        <v>103</v>
      </c>
      <c r="C89" s="14">
        <v>29.852</v>
      </c>
      <c r="D89" s="12">
        <v>0</v>
      </c>
      <c r="E89" s="21">
        <v>0</v>
      </c>
      <c r="F89" s="21" t="s">
        <v>20</v>
      </c>
      <c r="G89" s="14">
        <v>23.331</v>
      </c>
      <c r="H89" s="12">
        <v>8</v>
      </c>
      <c r="I89" s="12">
        <v>1</v>
      </c>
      <c r="J89" s="12" t="s">
        <v>20</v>
      </c>
      <c r="K89" s="15"/>
      <c r="L89" s="3"/>
      <c r="M89" s="3"/>
      <c r="N89" s="3"/>
      <c r="O89" s="15"/>
      <c r="P89" s="3"/>
      <c r="Q89" s="3"/>
      <c r="R89" s="3"/>
      <c r="S89" s="14">
        <v>23.39</v>
      </c>
      <c r="T89" s="12">
        <v>5</v>
      </c>
      <c r="U89" s="12">
        <v>4</v>
      </c>
      <c r="V89" s="12" t="s">
        <v>20</v>
      </c>
      <c r="W89" s="14">
        <v>18.231000000000002</v>
      </c>
      <c r="X89" s="12">
        <v>4</v>
      </c>
      <c r="Y89" s="12">
        <v>5</v>
      </c>
      <c r="Z89" s="3"/>
      <c r="AA89" s="12">
        <f>COUNT(D89,H89,L89,P89,T89,X89)</f>
        <v>4</v>
      </c>
      <c r="AB89" s="13">
        <f>E89+I89+M89+Q89+U89+Y89</f>
        <v>10</v>
      </c>
    </row>
    <row r="90" spans="1:28" ht="15.75" customHeight="1">
      <c r="A90" s="1">
        <v>10</v>
      </c>
      <c r="B90" s="12" t="s">
        <v>110</v>
      </c>
      <c r="C90" s="14">
        <v>22.321000000000002</v>
      </c>
      <c r="D90" s="12">
        <v>6</v>
      </c>
      <c r="E90" s="13">
        <v>3</v>
      </c>
      <c r="F90" s="21" t="s">
        <v>20</v>
      </c>
      <c r="G90" s="15"/>
      <c r="H90" s="3"/>
      <c r="I90" s="3"/>
      <c r="J90" s="3"/>
      <c r="K90" s="15"/>
      <c r="L90" s="3"/>
      <c r="M90" s="3"/>
      <c r="N90" s="3"/>
      <c r="O90" s="14"/>
      <c r="P90" s="12"/>
      <c r="Q90" s="12"/>
      <c r="R90" s="12"/>
      <c r="S90" s="14"/>
      <c r="T90" s="12"/>
      <c r="U90" s="12"/>
      <c r="V90" s="12"/>
      <c r="W90" s="15"/>
      <c r="X90" s="3"/>
      <c r="Y90" s="3"/>
      <c r="Z90" s="3"/>
      <c r="AA90" s="12">
        <f>COUNT(D90,H90,L90,P90,T90,X90)</f>
        <v>1</v>
      </c>
      <c r="AB90" s="13">
        <f>E90+I90+M90+Q90+U90+Y90</f>
        <v>3</v>
      </c>
    </row>
    <row r="91" spans="1:28" ht="15.75" customHeight="1">
      <c r="A91" s="1">
        <v>11</v>
      </c>
      <c r="B91" s="12" t="s">
        <v>105</v>
      </c>
      <c r="C91" s="14">
        <v>22.396999999999998</v>
      </c>
      <c r="D91" s="12">
        <v>7</v>
      </c>
      <c r="E91" s="13">
        <v>2</v>
      </c>
      <c r="F91" s="21" t="s">
        <v>20</v>
      </c>
      <c r="G91" s="15"/>
      <c r="H91" s="3"/>
      <c r="I91" s="3"/>
      <c r="J91" s="3"/>
      <c r="K91" s="15"/>
      <c r="L91" s="3"/>
      <c r="M91" s="3"/>
      <c r="N91" s="3"/>
      <c r="O91" s="15"/>
      <c r="P91" s="3"/>
      <c r="Q91" s="3"/>
      <c r="R91" s="3"/>
      <c r="S91" s="15"/>
      <c r="T91" s="3"/>
      <c r="U91" s="3"/>
      <c r="V91" s="3"/>
      <c r="W91" s="15"/>
      <c r="X91" s="3"/>
      <c r="Y91" s="3"/>
      <c r="Z91" s="3"/>
      <c r="AA91" s="12">
        <f>COUNT(D91,H91,L91,P91,T91,X91)</f>
        <v>1</v>
      </c>
      <c r="AB91" s="13">
        <f>E91+I91+M91+Q91+U91+Y91</f>
        <v>2</v>
      </c>
    </row>
    <row r="92" spans="1:28" ht="15.75" customHeight="1">
      <c r="A92" s="1">
        <v>12</v>
      </c>
      <c r="B92" s="12" t="s">
        <v>118</v>
      </c>
      <c r="C92" s="15"/>
      <c r="D92" s="3"/>
      <c r="E92" s="21"/>
      <c r="F92" s="21"/>
      <c r="G92" s="14">
        <v>22.684000000000001</v>
      </c>
      <c r="H92" s="12">
        <v>7</v>
      </c>
      <c r="I92" s="12">
        <v>2</v>
      </c>
      <c r="J92" s="12" t="s">
        <v>20</v>
      </c>
      <c r="K92" s="14"/>
      <c r="L92" s="12"/>
      <c r="M92" s="12"/>
      <c r="N92" s="12"/>
      <c r="O92" s="15"/>
      <c r="P92" s="3"/>
      <c r="Q92" s="3"/>
      <c r="R92" s="3"/>
      <c r="S92" s="15"/>
      <c r="T92" s="3"/>
      <c r="U92" s="3"/>
      <c r="V92" s="3"/>
      <c r="W92" s="15"/>
      <c r="X92" s="3"/>
      <c r="Y92" s="3"/>
      <c r="Z92" s="3"/>
      <c r="AA92" s="12">
        <f>COUNT(D92,H92,L92,P92,T92,X92)</f>
        <v>1</v>
      </c>
      <c r="AB92" s="13">
        <f>E92+I92+M92+Q92+U92+Y92</f>
        <v>2</v>
      </c>
    </row>
    <row r="93" spans="1:28" ht="15.75" customHeight="1">
      <c r="A93" s="1">
        <v>13</v>
      </c>
      <c r="B93" s="2"/>
      <c r="C93" s="2"/>
      <c r="D93" s="2"/>
      <c r="E93" s="2"/>
      <c r="F93" s="2"/>
      <c r="G93" s="2"/>
      <c r="H93" s="2"/>
      <c r="I93" s="2"/>
      <c r="J93" s="2"/>
      <c r="K93" s="31"/>
      <c r="L93" s="26"/>
      <c r="M93" s="26"/>
      <c r="N93" s="26"/>
      <c r="O93" s="31"/>
      <c r="P93" s="26"/>
      <c r="Q93" s="26"/>
      <c r="R93" s="26"/>
      <c r="S93" s="31"/>
      <c r="T93" s="26"/>
      <c r="U93" s="26"/>
      <c r="V93" s="26"/>
      <c r="W93" s="31"/>
      <c r="X93" s="26"/>
      <c r="Y93" s="26"/>
      <c r="Z93" s="26"/>
      <c r="AA93" s="12">
        <f t="shared" ref="AA81:AA95" si="8">COUNT(D93,H93,L93,P93,T93,X93)</f>
        <v>0</v>
      </c>
      <c r="AB93" s="13">
        <f t="shared" ref="AB81:AB95" si="9">E93+I93+M93+Q93+U93+Y93</f>
        <v>0</v>
      </c>
    </row>
    <row r="94" spans="1:28" ht="15.75" customHeight="1">
      <c r="A94" s="1">
        <v>14</v>
      </c>
      <c r="B94" s="2"/>
      <c r="C94" s="2"/>
      <c r="D94" s="2"/>
      <c r="E94" s="2"/>
      <c r="F94" s="2"/>
      <c r="G94" s="2"/>
      <c r="H94" s="2"/>
      <c r="I94" s="2"/>
      <c r="J94" s="2"/>
      <c r="K94" s="31"/>
      <c r="L94" s="26"/>
      <c r="M94" s="26"/>
      <c r="N94" s="26"/>
      <c r="O94" s="31"/>
      <c r="P94" s="26"/>
      <c r="Q94" s="26"/>
      <c r="R94" s="26"/>
      <c r="S94" s="31"/>
      <c r="T94" s="26"/>
      <c r="U94" s="26"/>
      <c r="V94" s="26"/>
      <c r="W94" s="31"/>
      <c r="X94" s="26"/>
      <c r="Y94" s="26"/>
      <c r="Z94" s="26"/>
      <c r="AA94" s="12">
        <f t="shared" si="8"/>
        <v>0</v>
      </c>
      <c r="AB94" s="13">
        <f t="shared" si="9"/>
        <v>0</v>
      </c>
    </row>
    <row r="95" spans="1:28" ht="15.75" customHeight="1">
      <c r="A95" s="1">
        <v>15</v>
      </c>
      <c r="B95" s="2"/>
      <c r="C95" s="2"/>
      <c r="D95" s="2"/>
      <c r="E95" s="2"/>
      <c r="F95" s="2"/>
      <c r="G95" s="2"/>
      <c r="H95" s="2"/>
      <c r="I95" s="2"/>
      <c r="J95" s="2"/>
      <c r="K95" s="31"/>
      <c r="L95" s="26"/>
      <c r="M95" s="26"/>
      <c r="N95" s="26"/>
      <c r="O95" s="31"/>
      <c r="P95" s="26"/>
      <c r="Q95" s="26"/>
      <c r="R95" s="26"/>
      <c r="S95" s="31"/>
      <c r="T95" s="26"/>
      <c r="U95" s="26"/>
      <c r="V95" s="26"/>
      <c r="W95" s="31"/>
      <c r="X95" s="26"/>
      <c r="Y95" s="26"/>
      <c r="Z95" s="26"/>
      <c r="AA95" s="12">
        <f t="shared" si="8"/>
        <v>0</v>
      </c>
      <c r="AB95" s="13">
        <f t="shared" si="9"/>
        <v>0</v>
      </c>
    </row>
    <row r="96" spans="1:28" ht="15.75" customHeight="1">
      <c r="A96" s="22"/>
      <c r="B96" s="23"/>
      <c r="C96" s="23"/>
      <c r="D96" s="23"/>
      <c r="E96" s="23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2"/>
      <c r="B97" s="23"/>
      <c r="C97" s="23"/>
      <c r="D97" s="23"/>
      <c r="E97" s="23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2"/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2"/>
      <c r="B99" s="23"/>
      <c r="C99" s="23"/>
      <c r="D99" s="23"/>
      <c r="E99" s="23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2"/>
      <c r="B100" s="23"/>
      <c r="C100" s="23"/>
      <c r="D100" s="23"/>
      <c r="E100" s="23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2"/>
      <c r="B101" s="23"/>
      <c r="C101" s="23"/>
      <c r="D101" s="23"/>
      <c r="E101" s="23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2"/>
      <c r="B102" s="23"/>
      <c r="C102" s="23"/>
      <c r="D102" s="23"/>
      <c r="E102" s="23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3"/>
      <c r="C103" s="23"/>
      <c r="D103" s="23"/>
      <c r="E103" s="23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3"/>
      <c r="C104" s="23"/>
      <c r="D104" s="23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3"/>
      <c r="C105" s="23"/>
      <c r="D105" s="23"/>
      <c r="E105" s="23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3"/>
      <c r="C106" s="23"/>
      <c r="D106" s="23"/>
      <c r="E106" s="23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3"/>
      <c r="C107" s="23"/>
      <c r="D107" s="23"/>
      <c r="E107" s="23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3"/>
      <c r="C108" s="23"/>
      <c r="D108" s="23"/>
      <c r="E108" s="23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3"/>
      <c r="C109" s="23"/>
      <c r="D109" s="23"/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3"/>
      <c r="C110" s="23"/>
      <c r="D110" s="23"/>
      <c r="E110" s="23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3"/>
      <c r="C111" s="23"/>
      <c r="D111" s="23"/>
      <c r="E111" s="23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3"/>
      <c r="C112" s="23"/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3"/>
      <c r="C113" s="23"/>
      <c r="D113" s="23"/>
      <c r="E113" s="23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3"/>
      <c r="C114" s="23"/>
      <c r="D114" s="23"/>
      <c r="E114" s="23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3"/>
      <c r="C115" s="23"/>
      <c r="D115" s="23"/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3"/>
      <c r="C117" s="23"/>
      <c r="D117" s="23"/>
      <c r="E117" s="23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3"/>
      <c r="C118" s="23"/>
      <c r="D118" s="23"/>
      <c r="E118" s="23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3"/>
      <c r="C119" s="23"/>
      <c r="D119" s="23"/>
      <c r="E119" s="23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3"/>
      <c r="C120" s="23"/>
      <c r="D120" s="23"/>
      <c r="E120" s="23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3"/>
      <c r="C121" s="23"/>
      <c r="D121" s="23"/>
      <c r="E121" s="23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3"/>
      <c r="C122" s="23"/>
      <c r="D122" s="23"/>
      <c r="E122" s="23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3"/>
      <c r="C123" s="23"/>
      <c r="D123" s="23"/>
      <c r="E123" s="23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3"/>
      <c r="C124" s="23"/>
      <c r="D124" s="23"/>
      <c r="E124" s="23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3"/>
      <c r="C125" s="23"/>
      <c r="D125" s="23"/>
      <c r="E125" s="23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3"/>
      <c r="C126" s="23"/>
      <c r="D126" s="23"/>
      <c r="E126" s="23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3"/>
      <c r="C128" s="23"/>
      <c r="D128" s="23"/>
      <c r="E128" s="23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3"/>
      <c r="C129" s="23"/>
      <c r="D129" s="23"/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3"/>
      <c r="C130" s="23"/>
      <c r="D130" s="23"/>
      <c r="E130" s="23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3"/>
      <c r="C131" s="23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3"/>
      <c r="C132" s="23"/>
      <c r="D132" s="23"/>
      <c r="E132" s="23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3"/>
      <c r="C133" s="23"/>
      <c r="D133" s="23"/>
      <c r="E133" s="23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3"/>
      <c r="C134" s="23"/>
      <c r="D134" s="23"/>
      <c r="E134" s="23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3"/>
      <c r="C135" s="23"/>
      <c r="D135" s="23"/>
      <c r="E135" s="23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3"/>
      <c r="C136" s="23"/>
      <c r="D136" s="23"/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3"/>
      <c r="C137" s="23"/>
      <c r="D137" s="23"/>
      <c r="E137" s="23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3"/>
      <c r="C138" s="23"/>
      <c r="D138" s="23"/>
      <c r="E138" s="23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3"/>
      <c r="C139" s="23"/>
      <c r="D139" s="23"/>
      <c r="E139" s="23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3"/>
      <c r="C140" s="23"/>
      <c r="D140" s="23"/>
      <c r="E140" s="2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3"/>
      <c r="C141" s="23"/>
      <c r="D141" s="23"/>
      <c r="E141" s="23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3"/>
      <c r="C142" s="23"/>
      <c r="D142" s="23"/>
      <c r="E142" s="23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3"/>
      <c r="C143" s="23"/>
      <c r="D143" s="23"/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3"/>
      <c r="C144" s="23"/>
      <c r="D144" s="23"/>
      <c r="E144" s="23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3"/>
      <c r="C145" s="23"/>
      <c r="D145" s="23"/>
      <c r="E145" s="23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3"/>
      <c r="C146" s="23"/>
      <c r="D146" s="23"/>
      <c r="E146" s="23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3"/>
      <c r="C147" s="23"/>
      <c r="D147" s="23"/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3"/>
      <c r="C148" s="23"/>
      <c r="D148" s="23"/>
      <c r="E148" s="23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3"/>
      <c r="C149" s="23"/>
      <c r="D149" s="23"/>
      <c r="E149" s="23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3"/>
      <c r="C150" s="23"/>
      <c r="D150" s="23"/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3"/>
      <c r="C151" s="23"/>
      <c r="D151" s="23"/>
      <c r="E151" s="23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3"/>
      <c r="C152" s="23"/>
      <c r="D152" s="23"/>
      <c r="E152" s="23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3"/>
      <c r="C153" s="23"/>
      <c r="D153" s="23"/>
      <c r="E153" s="2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3"/>
      <c r="C154" s="23"/>
      <c r="D154" s="23"/>
      <c r="E154" s="2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3"/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3"/>
      <c r="C156" s="23"/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3"/>
      <c r="C157" s="23"/>
      <c r="D157" s="23"/>
      <c r="E157" s="23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3"/>
      <c r="C158" s="23"/>
      <c r="D158" s="23"/>
      <c r="E158" s="23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3"/>
      <c r="C159" s="23"/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3"/>
      <c r="C160" s="23"/>
      <c r="D160" s="23"/>
      <c r="E160" s="23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3"/>
      <c r="C161" s="23"/>
      <c r="D161" s="23"/>
      <c r="E161" s="23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3"/>
      <c r="C162" s="23"/>
      <c r="D162" s="23"/>
      <c r="E162" s="23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3"/>
      <c r="C163" s="23"/>
      <c r="D163" s="23"/>
      <c r="E163" s="23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3"/>
      <c r="C164" s="23"/>
      <c r="D164" s="23"/>
      <c r="E164" s="2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3"/>
      <c r="C165" s="23"/>
      <c r="D165" s="23"/>
      <c r="E165" s="23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3"/>
      <c r="C166" s="23"/>
      <c r="D166" s="23"/>
      <c r="E166" s="23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3"/>
      <c r="C167" s="23"/>
      <c r="D167" s="23"/>
      <c r="E167" s="23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3"/>
      <c r="C168" s="23"/>
      <c r="D168" s="23"/>
      <c r="E168" s="23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3"/>
      <c r="C169" s="23"/>
      <c r="D169" s="23"/>
      <c r="E169" s="23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3"/>
      <c r="C170" s="23"/>
      <c r="D170" s="23"/>
      <c r="E170" s="23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3"/>
      <c r="C171" s="23"/>
      <c r="D171" s="23"/>
      <c r="E171" s="23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3"/>
      <c r="C172" s="23"/>
      <c r="D172" s="23"/>
      <c r="E172" s="23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3"/>
      <c r="C173" s="23"/>
      <c r="D173" s="23"/>
      <c r="E173" s="23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3"/>
      <c r="C174" s="23"/>
      <c r="D174" s="23"/>
      <c r="E174" s="23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3"/>
      <c r="C175" s="23"/>
      <c r="D175" s="23"/>
      <c r="E175" s="23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3"/>
      <c r="C176" s="23"/>
      <c r="D176" s="23"/>
      <c r="E176" s="23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3"/>
      <c r="C177" s="23"/>
      <c r="D177" s="23"/>
      <c r="E177" s="23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3"/>
      <c r="C178" s="23"/>
      <c r="D178" s="23"/>
      <c r="E178" s="23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3"/>
      <c r="C179" s="23"/>
      <c r="D179" s="23"/>
      <c r="E179" s="23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3"/>
      <c r="C180" s="23"/>
      <c r="D180" s="23"/>
      <c r="E180" s="23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3"/>
      <c r="C181" s="23"/>
      <c r="D181" s="23"/>
      <c r="E181" s="23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3"/>
      <c r="C182" s="23"/>
      <c r="D182" s="23"/>
      <c r="E182" s="23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3"/>
      <c r="C183" s="23"/>
      <c r="D183" s="23"/>
      <c r="E183" s="23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3"/>
      <c r="C184" s="23"/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3"/>
      <c r="C185" s="23"/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3"/>
      <c r="C186" s="23"/>
      <c r="D186" s="23"/>
      <c r="E186" s="23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3"/>
      <c r="C187" s="23"/>
      <c r="D187" s="23"/>
      <c r="E187" s="23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3"/>
      <c r="C188" s="23"/>
      <c r="D188" s="23"/>
      <c r="E188" s="2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3"/>
      <c r="C189" s="23"/>
      <c r="D189" s="23"/>
      <c r="E189" s="2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3"/>
      <c r="C190" s="23"/>
      <c r="D190" s="23"/>
      <c r="E190" s="2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3"/>
      <c r="C191" s="23"/>
      <c r="D191" s="23"/>
      <c r="E191" s="2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3"/>
      <c r="C192" s="23"/>
      <c r="D192" s="23"/>
      <c r="E192" s="23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3"/>
      <c r="C193" s="23"/>
      <c r="D193" s="23"/>
      <c r="E193" s="23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3"/>
      <c r="C194" s="23"/>
      <c r="D194" s="23"/>
      <c r="E194" s="23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3"/>
      <c r="C195" s="23"/>
      <c r="D195" s="23"/>
      <c r="E195" s="23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3"/>
      <c r="C196" s="23"/>
      <c r="D196" s="23"/>
      <c r="E196" s="23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3"/>
      <c r="C197" s="23"/>
      <c r="D197" s="23"/>
      <c r="E197" s="23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3"/>
      <c r="C198" s="23"/>
      <c r="D198" s="23"/>
      <c r="E198" s="23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3"/>
      <c r="C199" s="23"/>
      <c r="D199" s="23"/>
      <c r="E199" s="2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3"/>
      <c r="C200" s="23"/>
      <c r="D200" s="23"/>
      <c r="E200" s="2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3"/>
      <c r="C201" s="23"/>
      <c r="D201" s="23"/>
      <c r="E201" s="2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3"/>
      <c r="C202" s="23"/>
      <c r="D202" s="23"/>
      <c r="E202" s="23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3"/>
      <c r="C203" s="23"/>
      <c r="D203" s="23"/>
      <c r="E203" s="23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3"/>
      <c r="C204" s="23"/>
      <c r="D204" s="23"/>
      <c r="E204" s="23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3"/>
      <c r="C205" s="23"/>
      <c r="D205" s="23"/>
      <c r="E205" s="23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3"/>
      <c r="C206" s="23"/>
      <c r="D206" s="23"/>
      <c r="E206" s="23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3"/>
      <c r="C207" s="23"/>
      <c r="D207" s="23"/>
      <c r="E207" s="23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3"/>
      <c r="C208" s="23"/>
      <c r="D208" s="23"/>
      <c r="E208" s="23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3"/>
      <c r="C209" s="23"/>
      <c r="D209" s="23"/>
      <c r="E209" s="23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3"/>
      <c r="C210" s="23"/>
      <c r="D210" s="23"/>
      <c r="E210" s="23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3"/>
      <c r="C211" s="23"/>
      <c r="D211" s="23"/>
      <c r="E211" s="23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3"/>
      <c r="C212" s="23"/>
      <c r="D212" s="23"/>
      <c r="E212" s="2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3"/>
      <c r="C213" s="23"/>
      <c r="D213" s="23"/>
      <c r="E213" s="23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3"/>
      <c r="C214" s="23"/>
      <c r="D214" s="23"/>
      <c r="E214" s="23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3"/>
      <c r="C215" s="23"/>
      <c r="D215" s="23"/>
      <c r="E215" s="23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3"/>
      <c r="C216" s="23"/>
      <c r="D216" s="23"/>
      <c r="E216" s="23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3"/>
      <c r="C217" s="23"/>
      <c r="D217" s="23"/>
      <c r="E217" s="23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3"/>
      <c r="C218" s="23"/>
      <c r="D218" s="23"/>
      <c r="E218" s="23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3"/>
      <c r="C219" s="23"/>
      <c r="D219" s="23"/>
      <c r="E219" s="23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3"/>
      <c r="C220" s="23"/>
      <c r="D220" s="23"/>
      <c r="E220" s="23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3"/>
      <c r="C221" s="23"/>
      <c r="D221" s="23"/>
      <c r="E221" s="23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3"/>
      <c r="C222" s="23"/>
      <c r="D222" s="23"/>
      <c r="E222" s="23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3"/>
      <c r="C223" s="23"/>
      <c r="D223" s="23"/>
      <c r="E223" s="23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3"/>
      <c r="C224" s="23"/>
      <c r="D224" s="23"/>
      <c r="E224" s="23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3"/>
      <c r="C225" s="23"/>
      <c r="D225" s="23"/>
      <c r="E225" s="23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3"/>
      <c r="C226" s="23"/>
      <c r="D226" s="23"/>
      <c r="E226" s="23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3"/>
      <c r="C227" s="23"/>
      <c r="D227" s="23"/>
      <c r="E227" s="23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3"/>
      <c r="C228" s="23"/>
      <c r="D228" s="23"/>
      <c r="E228" s="23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3"/>
      <c r="C229" s="23"/>
      <c r="D229" s="23"/>
      <c r="E229" s="23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3"/>
      <c r="C230" s="23"/>
      <c r="D230" s="23"/>
      <c r="E230" s="23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3"/>
      <c r="C231" s="23"/>
      <c r="D231" s="23"/>
      <c r="E231" s="23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3"/>
      <c r="C232" s="23"/>
      <c r="D232" s="23"/>
      <c r="E232" s="23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3"/>
      <c r="C233" s="23"/>
      <c r="D233" s="23"/>
      <c r="E233" s="23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3"/>
      <c r="C234" s="23"/>
      <c r="D234" s="23"/>
      <c r="E234" s="23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3"/>
      <c r="C235" s="23"/>
      <c r="D235" s="23"/>
      <c r="E235" s="23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3"/>
      <c r="C236" s="23"/>
      <c r="D236" s="23"/>
      <c r="E236" s="23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3"/>
      <c r="C237" s="23"/>
      <c r="D237" s="23"/>
      <c r="E237" s="23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3"/>
      <c r="C238" s="23"/>
      <c r="D238" s="23"/>
      <c r="E238" s="23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3"/>
      <c r="C239" s="23"/>
      <c r="D239" s="23"/>
      <c r="E239" s="23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3"/>
      <c r="C240" s="23"/>
      <c r="D240" s="23"/>
      <c r="E240" s="23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3"/>
      <c r="C241" s="23"/>
      <c r="D241" s="23"/>
      <c r="E241" s="23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3"/>
      <c r="C242" s="23"/>
      <c r="D242" s="23"/>
      <c r="E242" s="23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3"/>
      <c r="C243" s="23"/>
      <c r="D243" s="23"/>
      <c r="E243" s="23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3"/>
      <c r="C244" s="23"/>
      <c r="D244" s="23"/>
      <c r="E244" s="23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2"/>
      <c r="B245" s="23"/>
      <c r="C245" s="23"/>
      <c r="D245" s="23"/>
      <c r="E245" s="23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>
      <c r="A246" s="22"/>
      <c r="B246" s="23"/>
      <c r="C246" s="23"/>
      <c r="D246" s="23"/>
      <c r="E246" s="23"/>
      <c r="F246" s="23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 customHeight="1">
      <c r="A247" s="22"/>
      <c r="B247" s="23"/>
      <c r="C247" s="23"/>
      <c r="D247" s="23"/>
      <c r="E247" s="23"/>
      <c r="F247" s="23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5.75" customHeight="1">
      <c r="A248" s="22"/>
      <c r="B248" s="23"/>
      <c r="C248" s="23"/>
      <c r="D248" s="23"/>
      <c r="E248" s="23"/>
      <c r="F248" s="23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5.75" customHeight="1">
      <c r="A249" s="22"/>
      <c r="B249" s="23"/>
      <c r="C249" s="23"/>
      <c r="D249" s="23"/>
      <c r="E249" s="23"/>
      <c r="F249" s="23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5.75" customHeight="1">
      <c r="A250" s="22"/>
      <c r="B250" s="23"/>
      <c r="C250" s="23"/>
      <c r="D250" s="23"/>
      <c r="E250" s="23"/>
      <c r="F250" s="23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5.75" customHeight="1">
      <c r="A251" s="22"/>
      <c r="B251" s="23"/>
      <c r="C251" s="23"/>
      <c r="D251" s="23"/>
      <c r="E251" s="23"/>
      <c r="F251" s="23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5.75" customHeight="1">
      <c r="A252" s="22"/>
      <c r="B252" s="23"/>
      <c r="C252" s="23"/>
      <c r="D252" s="23"/>
      <c r="E252" s="23"/>
      <c r="F252" s="23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5.75" customHeight="1">
      <c r="A253" s="22"/>
      <c r="B253" s="23"/>
      <c r="C253" s="23"/>
      <c r="D253" s="23"/>
      <c r="E253" s="23"/>
      <c r="F253" s="23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5.75" customHeight="1">
      <c r="A254" s="22"/>
      <c r="B254" s="23"/>
      <c r="C254" s="23"/>
      <c r="D254" s="23"/>
      <c r="E254" s="23"/>
      <c r="F254" s="23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5.75" customHeight="1">
      <c r="A255" s="22"/>
      <c r="B255" s="23"/>
      <c r="C255" s="23"/>
      <c r="D255" s="23"/>
      <c r="E255" s="23"/>
      <c r="F255" s="23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5.75" customHeight="1">
      <c r="A256" s="22"/>
      <c r="B256" s="23"/>
      <c r="C256" s="23"/>
      <c r="D256" s="23"/>
      <c r="E256" s="23"/>
      <c r="F256" s="23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5.75" customHeight="1">
      <c r="A257" s="22"/>
      <c r="B257" s="23"/>
      <c r="C257" s="23"/>
      <c r="D257" s="23"/>
      <c r="E257" s="23"/>
      <c r="F257" s="23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5.75" customHeight="1">
      <c r="A258" s="22"/>
      <c r="B258" s="23"/>
      <c r="C258" s="23"/>
      <c r="D258" s="23"/>
      <c r="E258" s="23"/>
      <c r="F258" s="23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5.75" customHeight="1">
      <c r="A259" s="22"/>
      <c r="B259" s="23"/>
      <c r="C259" s="23"/>
      <c r="D259" s="23"/>
      <c r="E259" s="23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5.75" customHeight="1">
      <c r="A260" s="22"/>
      <c r="B260" s="23"/>
      <c r="C260" s="23"/>
      <c r="D260" s="23"/>
      <c r="E260" s="23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5.75" customHeight="1">
      <c r="A261" s="22"/>
      <c r="B261" s="23"/>
      <c r="C261" s="23"/>
      <c r="D261" s="23"/>
      <c r="E261" s="23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5.75" customHeight="1">
      <c r="A262" s="22"/>
      <c r="B262" s="23"/>
      <c r="C262" s="23"/>
      <c r="D262" s="23"/>
      <c r="E262" s="23"/>
      <c r="F262" s="23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5.75" customHeight="1">
      <c r="A263" s="22"/>
      <c r="B263" s="23"/>
      <c r="C263" s="23"/>
      <c r="D263" s="23"/>
      <c r="E263" s="23"/>
      <c r="F263" s="23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5.75" customHeight="1">
      <c r="A264" s="22"/>
      <c r="B264" s="23"/>
      <c r="C264" s="23"/>
      <c r="D264" s="23"/>
      <c r="E264" s="23"/>
      <c r="F264" s="23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5.75" customHeight="1">
      <c r="A265" s="22"/>
      <c r="B265" s="23"/>
      <c r="C265" s="23"/>
      <c r="D265" s="23"/>
      <c r="E265" s="23"/>
      <c r="F265" s="23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5.75" customHeight="1">
      <c r="A266" s="22"/>
      <c r="B266" s="23"/>
      <c r="C266" s="23"/>
      <c r="D266" s="23"/>
      <c r="E266" s="23"/>
      <c r="F266" s="23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5.75" customHeight="1">
      <c r="A267" s="22"/>
      <c r="B267" s="23"/>
      <c r="C267" s="23"/>
      <c r="D267" s="23"/>
      <c r="E267" s="23"/>
      <c r="F267" s="23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5.75" customHeight="1">
      <c r="A268" s="22"/>
      <c r="B268" s="23"/>
      <c r="C268" s="23"/>
      <c r="D268" s="23"/>
      <c r="E268" s="23"/>
      <c r="F268" s="23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5.75" customHeight="1">
      <c r="A269" s="22"/>
      <c r="B269" s="23"/>
      <c r="C269" s="23"/>
      <c r="D269" s="23"/>
      <c r="E269" s="23"/>
      <c r="F269" s="23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5.75" customHeight="1">
      <c r="A270" s="22"/>
      <c r="B270" s="23"/>
      <c r="C270" s="23"/>
      <c r="D270" s="23"/>
      <c r="E270" s="23"/>
      <c r="F270" s="23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5.75" customHeight="1">
      <c r="A271" s="22"/>
      <c r="B271" s="23"/>
      <c r="C271" s="23"/>
      <c r="D271" s="23"/>
      <c r="E271" s="23"/>
      <c r="F271" s="23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5.75" customHeight="1">
      <c r="A272" s="22"/>
      <c r="B272" s="23"/>
      <c r="C272" s="23"/>
      <c r="D272" s="23"/>
      <c r="E272" s="23"/>
      <c r="F272" s="23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</row>
    <row r="273" spans="1:28" ht="15.75" customHeight="1">
      <c r="A273" s="22"/>
      <c r="B273" s="23"/>
      <c r="C273" s="23"/>
      <c r="D273" s="23"/>
      <c r="E273" s="23"/>
      <c r="F273" s="23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</row>
    <row r="274" spans="1:28" ht="15.75" customHeight="1">
      <c r="A274" s="22"/>
      <c r="B274" s="23"/>
      <c r="C274" s="23"/>
      <c r="D274" s="23"/>
      <c r="E274" s="23"/>
      <c r="F274" s="23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</row>
    <row r="275" spans="1:28" ht="15.75" customHeight="1">
      <c r="A275" s="22"/>
      <c r="B275" s="23"/>
      <c r="C275" s="23"/>
      <c r="D275" s="23"/>
      <c r="E275" s="23"/>
      <c r="F275" s="23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</row>
    <row r="276" spans="1:28" ht="15.75" customHeight="1">
      <c r="A276" s="22"/>
      <c r="B276" s="23"/>
      <c r="C276" s="23"/>
      <c r="D276" s="23"/>
      <c r="E276" s="23"/>
      <c r="F276" s="23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</row>
    <row r="277" spans="1:28" ht="15.75" customHeight="1">
      <c r="A277" s="22"/>
      <c r="B277" s="23"/>
      <c r="C277" s="23"/>
      <c r="D277" s="23"/>
      <c r="E277" s="23"/>
      <c r="F277" s="23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</row>
    <row r="278" spans="1:28" ht="15.75" customHeight="1">
      <c r="A278" s="22"/>
      <c r="B278" s="23"/>
      <c r="C278" s="23"/>
      <c r="D278" s="23"/>
      <c r="E278" s="23"/>
      <c r="F278" s="23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</row>
    <row r="279" spans="1:28" ht="15.75" customHeight="1">
      <c r="A279" s="22"/>
      <c r="B279" s="23"/>
      <c r="C279" s="23"/>
      <c r="D279" s="23"/>
      <c r="E279" s="23"/>
      <c r="F279" s="23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</row>
    <row r="280" spans="1:28" ht="15.75" customHeight="1">
      <c r="A280" s="22"/>
      <c r="B280" s="23"/>
      <c r="C280" s="23"/>
      <c r="D280" s="23"/>
      <c r="E280" s="23"/>
      <c r="F280" s="23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</row>
    <row r="281" spans="1:28" ht="15.75" customHeight="1">
      <c r="A281" s="22"/>
      <c r="B281" s="23"/>
      <c r="C281" s="23"/>
      <c r="D281" s="23"/>
      <c r="E281" s="23"/>
      <c r="F281" s="23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</row>
    <row r="282" spans="1:28" ht="15.75" customHeight="1">
      <c r="A282" s="22"/>
      <c r="B282" s="23"/>
      <c r="C282" s="23"/>
      <c r="D282" s="23"/>
      <c r="E282" s="23"/>
      <c r="F282" s="23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</row>
    <row r="283" spans="1:28" ht="15.75" customHeight="1">
      <c r="A283" s="22"/>
      <c r="B283" s="23"/>
      <c r="C283" s="23"/>
      <c r="D283" s="23"/>
      <c r="E283" s="23"/>
      <c r="F283" s="23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</row>
    <row r="284" spans="1:28" ht="15.75" customHeight="1">
      <c r="A284" s="22"/>
      <c r="B284" s="23"/>
      <c r="C284" s="23"/>
      <c r="D284" s="23"/>
      <c r="E284" s="23"/>
      <c r="F284" s="23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</row>
    <row r="285" spans="1:28" ht="15.75" customHeight="1">
      <c r="A285" s="22"/>
      <c r="B285" s="23"/>
      <c r="C285" s="23"/>
      <c r="D285" s="23"/>
      <c r="E285" s="23"/>
      <c r="F285" s="23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</row>
    <row r="286" spans="1:28" ht="15.75" customHeight="1">
      <c r="A286" s="22"/>
      <c r="B286" s="23"/>
      <c r="C286" s="23"/>
      <c r="D286" s="23"/>
      <c r="E286" s="23"/>
      <c r="F286" s="23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</row>
    <row r="287" spans="1:28" ht="15.75" customHeight="1"/>
    <row r="288" spans="1:2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sortState xmlns:xlrd2="http://schemas.microsoft.com/office/spreadsheetml/2017/richdata2" ref="B81:AB92">
    <sortCondition descending="1" ref="AB81:AB92"/>
  </sortState>
  <mergeCells count="65">
    <mergeCell ref="W59:Y59"/>
    <mergeCell ref="W60:Y60"/>
    <mergeCell ref="A58:AB58"/>
    <mergeCell ref="C59:E59"/>
    <mergeCell ref="K59:M59"/>
    <mergeCell ref="S59:U59"/>
    <mergeCell ref="C60:E60"/>
    <mergeCell ref="K60:M60"/>
    <mergeCell ref="S60:U60"/>
    <mergeCell ref="W40:Y40"/>
    <mergeCell ref="W41:Y41"/>
    <mergeCell ref="A39:AB39"/>
    <mergeCell ref="C40:E40"/>
    <mergeCell ref="K40:M40"/>
    <mergeCell ref="S40:U40"/>
    <mergeCell ref="C41:E41"/>
    <mergeCell ref="K41:M41"/>
    <mergeCell ref="S41:U41"/>
    <mergeCell ref="W78:Y78"/>
    <mergeCell ref="W79:Y79"/>
    <mergeCell ref="A77:AB77"/>
    <mergeCell ref="C78:E78"/>
    <mergeCell ref="K78:M78"/>
    <mergeCell ref="S78:U78"/>
    <mergeCell ref="C79:E79"/>
    <mergeCell ref="K79:M79"/>
    <mergeCell ref="S79:U79"/>
    <mergeCell ref="G40:I40"/>
    <mergeCell ref="G41:I41"/>
    <mergeCell ref="G78:I78"/>
    <mergeCell ref="G79:I79"/>
    <mergeCell ref="O78:Q78"/>
    <mergeCell ref="O79:Q79"/>
    <mergeCell ref="O40:Q40"/>
    <mergeCell ref="O41:Q41"/>
    <mergeCell ref="G59:I59"/>
    <mergeCell ref="G60:I60"/>
    <mergeCell ref="O59:Q59"/>
    <mergeCell ref="O60:Q60"/>
    <mergeCell ref="B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W21:Y21"/>
    <mergeCell ref="W22:Y22"/>
    <mergeCell ref="A20:AB20"/>
    <mergeCell ref="C21:E21"/>
    <mergeCell ref="K21:M21"/>
    <mergeCell ref="S21:U21"/>
    <mergeCell ref="C22:E22"/>
    <mergeCell ref="K22:M22"/>
    <mergeCell ref="S22:U22"/>
    <mergeCell ref="G21:I21"/>
    <mergeCell ref="G22:I22"/>
    <mergeCell ref="O21:Q21"/>
    <mergeCell ref="O22:Q22"/>
  </mergeCells>
  <pageMargins left="0.7" right="0.7" top="0.5" bottom="0.75" header="0" footer="0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86"/>
  <sheetViews>
    <sheetView topLeftCell="A25" workbookViewId="0">
      <selection activeCell="B45" sqref="B45:AB46"/>
    </sheetView>
  </sheetViews>
  <sheetFormatPr defaultColWidth="14.42578125" defaultRowHeight="15" customHeight="1"/>
  <cols>
    <col min="1" max="1" width="8.7109375" customWidth="1"/>
    <col min="2" max="2" width="17.42578125" customWidth="1"/>
    <col min="3" max="3" width="7.42578125" customWidth="1"/>
    <col min="4" max="5" width="5.7109375" customWidth="1"/>
    <col min="6" max="6" width="6.42578125" customWidth="1"/>
    <col min="7" max="7" width="7.42578125" customWidth="1"/>
    <col min="8" max="9" width="5.7109375" customWidth="1"/>
    <col min="10" max="10" width="6.28515625" customWidth="1"/>
    <col min="11" max="11" width="7.42578125" customWidth="1"/>
    <col min="12" max="13" width="5.7109375" customWidth="1"/>
    <col min="14" max="14" width="6.42578125" customWidth="1"/>
    <col min="15" max="15" width="7.42578125" customWidth="1"/>
    <col min="16" max="17" width="5.7109375" customWidth="1"/>
    <col min="18" max="18" width="6.28515625" customWidth="1"/>
    <col min="19" max="19" width="7.42578125" customWidth="1"/>
    <col min="20" max="21" width="5.7109375" customWidth="1"/>
    <col min="22" max="22" width="6.140625" customWidth="1"/>
    <col min="23" max="23" width="7.42578125" customWidth="1"/>
    <col min="24" max="25" width="5.7109375" customWidth="1"/>
    <col min="26" max="26" width="6.28515625" customWidth="1"/>
    <col min="27" max="28" width="8.7109375" customWidth="1"/>
  </cols>
  <sheetData>
    <row r="1" spans="1:28">
      <c r="A1" s="138" t="s">
        <v>119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37" t="s">
        <v>2</v>
      </c>
      <c r="C2" s="137" t="s">
        <v>3</v>
      </c>
      <c r="D2" s="127"/>
      <c r="E2" s="128"/>
      <c r="F2" s="37"/>
      <c r="G2" s="126" t="s">
        <v>3</v>
      </c>
      <c r="H2" s="127"/>
      <c r="I2" s="128"/>
      <c r="J2" s="38"/>
      <c r="K2" s="126" t="s">
        <v>3</v>
      </c>
      <c r="L2" s="127"/>
      <c r="M2" s="128"/>
      <c r="N2" s="38"/>
      <c r="O2" s="126" t="s">
        <v>3</v>
      </c>
      <c r="P2" s="127"/>
      <c r="Q2" s="128"/>
      <c r="R2" s="38"/>
      <c r="S2" s="126" t="s">
        <v>3</v>
      </c>
      <c r="T2" s="127"/>
      <c r="U2" s="128"/>
      <c r="V2" s="38"/>
      <c r="W2" s="126" t="s">
        <v>3</v>
      </c>
      <c r="X2" s="127"/>
      <c r="Y2" s="128"/>
      <c r="Z2" s="38"/>
      <c r="AA2" s="38"/>
      <c r="AB2" s="38"/>
    </row>
    <row r="3" spans="1:28">
      <c r="A3" s="34"/>
      <c r="B3" s="39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40" t="s">
        <v>6</v>
      </c>
      <c r="AA3" s="41" t="s">
        <v>12</v>
      </c>
      <c r="AB3" s="41" t="s">
        <v>13</v>
      </c>
    </row>
    <row r="4" spans="1:28">
      <c r="A4" s="42"/>
      <c r="B4" s="43"/>
      <c r="C4" s="44" t="s">
        <v>14</v>
      </c>
      <c r="D4" s="43" t="s">
        <v>15</v>
      </c>
      <c r="E4" s="43" t="s">
        <v>16</v>
      </c>
      <c r="F4" s="43"/>
      <c r="G4" s="45" t="s">
        <v>14</v>
      </c>
      <c r="H4" s="41" t="s">
        <v>15</v>
      </c>
      <c r="I4" s="41" t="s">
        <v>16</v>
      </c>
      <c r="J4" s="41"/>
      <c r="K4" s="45" t="s">
        <v>14</v>
      </c>
      <c r="L4" s="41" t="s">
        <v>15</v>
      </c>
      <c r="M4" s="41" t="s">
        <v>16</v>
      </c>
      <c r="N4" s="41"/>
      <c r="O4" s="45" t="s">
        <v>14</v>
      </c>
      <c r="P4" s="41" t="s">
        <v>15</v>
      </c>
      <c r="Q4" s="41" t="s">
        <v>16</v>
      </c>
      <c r="R4" s="41"/>
      <c r="S4" s="45" t="s">
        <v>14</v>
      </c>
      <c r="T4" s="41" t="s">
        <v>15</v>
      </c>
      <c r="U4" s="41" t="s">
        <v>16</v>
      </c>
      <c r="V4" s="41"/>
      <c r="W4" s="45" t="s">
        <v>14</v>
      </c>
      <c r="X4" s="41" t="s">
        <v>15</v>
      </c>
      <c r="Y4" s="41" t="s">
        <v>16</v>
      </c>
      <c r="Z4" s="41"/>
      <c r="AA4" s="41" t="s">
        <v>17</v>
      </c>
      <c r="AB4" s="41" t="s">
        <v>18</v>
      </c>
    </row>
    <row r="5" spans="1:28">
      <c r="A5" s="1">
        <v>1</v>
      </c>
      <c r="B5" s="151" t="s">
        <v>121</v>
      </c>
      <c r="C5" s="153">
        <v>28.838999999999999</v>
      </c>
      <c r="D5" s="151">
        <v>1</v>
      </c>
      <c r="E5" s="152">
        <v>8</v>
      </c>
      <c r="F5" s="161" t="s">
        <v>20</v>
      </c>
      <c r="G5" s="153">
        <v>27.52</v>
      </c>
      <c r="H5" s="151">
        <v>2</v>
      </c>
      <c r="I5" s="151">
        <v>7</v>
      </c>
      <c r="J5" s="151" t="s">
        <v>20</v>
      </c>
      <c r="K5" s="153">
        <v>27.084</v>
      </c>
      <c r="L5" s="151">
        <v>2</v>
      </c>
      <c r="M5" s="151">
        <v>7</v>
      </c>
      <c r="N5" s="151" t="s">
        <v>20</v>
      </c>
      <c r="O5" s="153">
        <v>25.71</v>
      </c>
      <c r="P5" s="151">
        <v>2</v>
      </c>
      <c r="Q5" s="151">
        <v>7</v>
      </c>
      <c r="R5" s="151" t="s">
        <v>20</v>
      </c>
      <c r="S5" s="153"/>
      <c r="T5" s="151"/>
      <c r="U5" s="151"/>
      <c r="V5" s="151"/>
      <c r="W5" s="153">
        <v>30.57</v>
      </c>
      <c r="X5" s="151">
        <v>1</v>
      </c>
      <c r="Y5" s="151">
        <v>8</v>
      </c>
      <c r="Z5" s="151" t="s">
        <v>20</v>
      </c>
      <c r="AA5" s="151">
        <f>COUNT(D5,H5,L5,P5,T5,X5)</f>
        <v>5</v>
      </c>
      <c r="AB5" s="152">
        <f>E5+I5+M5+Q5+U5+Y5</f>
        <v>37</v>
      </c>
    </row>
    <row r="6" spans="1:28">
      <c r="A6" s="1">
        <v>2</v>
      </c>
      <c r="B6" s="151" t="s">
        <v>120</v>
      </c>
      <c r="C6" s="157"/>
      <c r="D6" s="154"/>
      <c r="E6" s="161"/>
      <c r="F6" s="161"/>
      <c r="G6" s="153">
        <v>25.151</v>
      </c>
      <c r="H6" s="151">
        <v>1</v>
      </c>
      <c r="I6" s="151">
        <v>8</v>
      </c>
      <c r="J6" s="154" t="s">
        <v>20</v>
      </c>
      <c r="K6" s="157">
        <v>24.463999999999999</v>
      </c>
      <c r="L6" s="154">
        <v>1</v>
      </c>
      <c r="M6" s="154">
        <v>8</v>
      </c>
      <c r="N6" s="154" t="s">
        <v>20</v>
      </c>
      <c r="O6" s="153">
        <v>23.834</v>
      </c>
      <c r="P6" s="151">
        <v>1</v>
      </c>
      <c r="Q6" s="151">
        <v>8</v>
      </c>
      <c r="R6" s="151" t="s">
        <v>20</v>
      </c>
      <c r="S6" s="153">
        <v>27.780999999999999</v>
      </c>
      <c r="T6" s="151">
        <v>1</v>
      </c>
      <c r="U6" s="151">
        <v>8</v>
      </c>
      <c r="V6" s="151" t="s">
        <v>20</v>
      </c>
      <c r="W6" s="153"/>
      <c r="X6" s="151"/>
      <c r="Y6" s="151"/>
      <c r="Z6" s="151"/>
      <c r="AA6" s="151">
        <f>COUNT(D6,H6,L6,P6,T6,X6)</f>
        <v>4</v>
      </c>
      <c r="AB6" s="152">
        <f>E6+I6+M6+Q6+U6+Y6</f>
        <v>32</v>
      </c>
    </row>
    <row r="7" spans="1:28">
      <c r="A7" s="1">
        <v>3</v>
      </c>
      <c r="B7" s="12" t="s">
        <v>122</v>
      </c>
      <c r="C7" s="14">
        <v>30.184999999999999</v>
      </c>
      <c r="D7" s="12">
        <v>2</v>
      </c>
      <c r="E7" s="13">
        <v>7</v>
      </c>
      <c r="F7" s="21" t="s">
        <v>20</v>
      </c>
      <c r="G7" s="14"/>
      <c r="H7" s="12"/>
      <c r="I7" s="12"/>
      <c r="J7" s="12"/>
      <c r="K7" s="14"/>
      <c r="L7" s="12"/>
      <c r="M7" s="12"/>
      <c r="N7" s="12"/>
      <c r="O7" s="15"/>
      <c r="P7" s="3"/>
      <c r="Q7" s="3"/>
      <c r="R7" s="3"/>
      <c r="S7" s="15"/>
      <c r="T7" s="3"/>
      <c r="U7" s="3"/>
      <c r="V7" s="3"/>
      <c r="W7" s="15"/>
      <c r="X7" s="3"/>
      <c r="Y7" s="3"/>
      <c r="Z7" s="3"/>
      <c r="AA7" s="12">
        <f>COUNT(D7,H7,L7,P7,T7,X7)</f>
        <v>1</v>
      </c>
      <c r="AB7" s="13">
        <f>E7+I7+M7+Q7+U7+Y7</f>
        <v>7</v>
      </c>
    </row>
    <row r="8" spans="1:28">
      <c r="A8" s="1">
        <v>4</v>
      </c>
      <c r="B8" s="12"/>
      <c r="C8" s="15"/>
      <c r="D8" s="3"/>
      <c r="E8" s="21"/>
      <c r="F8" s="21"/>
      <c r="G8" s="14"/>
      <c r="H8" s="12"/>
      <c r="I8" s="12"/>
      <c r="J8" s="12"/>
      <c r="K8" s="15"/>
      <c r="L8" s="3"/>
      <c r="M8" s="3"/>
      <c r="N8" s="3"/>
      <c r="O8" s="15"/>
      <c r="P8" s="3"/>
      <c r="Q8" s="3"/>
      <c r="R8" s="3"/>
      <c r="S8" s="15"/>
      <c r="T8" s="3"/>
      <c r="U8" s="3"/>
      <c r="V8" s="3"/>
      <c r="W8" s="15"/>
      <c r="X8" s="3"/>
      <c r="Y8" s="3"/>
      <c r="Z8" s="3"/>
      <c r="AA8" s="12">
        <f t="shared" ref="AA5:AA10" si="0">COUNT(D8,H8,L8,P8,T8,X8)</f>
        <v>0</v>
      </c>
      <c r="AB8" s="13">
        <f t="shared" ref="AB5:AB10" si="1">E8+I8+M8+Q8+U8+Y8</f>
        <v>0</v>
      </c>
    </row>
    <row r="9" spans="1:28">
      <c r="A9" s="1">
        <v>5</v>
      </c>
      <c r="B9" s="3"/>
      <c r="C9" s="15"/>
      <c r="D9" s="3"/>
      <c r="E9" s="21"/>
      <c r="F9" s="21"/>
      <c r="G9" s="15"/>
      <c r="H9" s="3"/>
      <c r="I9" s="3"/>
      <c r="J9" s="3"/>
      <c r="K9" s="15"/>
      <c r="L9" s="3"/>
      <c r="M9" s="3"/>
      <c r="N9" s="3"/>
      <c r="O9" s="15"/>
      <c r="P9" s="3"/>
      <c r="Q9" s="3"/>
      <c r="R9" s="3"/>
      <c r="S9" s="15"/>
      <c r="T9" s="3"/>
      <c r="U9" s="3"/>
      <c r="V9" s="3"/>
      <c r="W9" s="15"/>
      <c r="X9" s="3"/>
      <c r="Y9" s="3"/>
      <c r="Z9" s="3"/>
      <c r="AA9" s="12">
        <f t="shared" si="0"/>
        <v>0</v>
      </c>
      <c r="AB9" s="13">
        <f t="shared" si="1"/>
        <v>0</v>
      </c>
    </row>
    <row r="10" spans="1:28">
      <c r="A10" s="1">
        <v>6</v>
      </c>
      <c r="B10" s="12"/>
      <c r="C10" s="15"/>
      <c r="D10" s="3"/>
      <c r="E10" s="21"/>
      <c r="F10" s="21"/>
      <c r="G10" s="14"/>
      <c r="H10" s="12"/>
      <c r="I10" s="12"/>
      <c r="J10" s="12"/>
      <c r="K10" s="15"/>
      <c r="L10" s="3"/>
      <c r="M10" s="3"/>
      <c r="N10" s="3"/>
      <c r="O10" s="15"/>
      <c r="P10" s="3"/>
      <c r="Q10" s="3"/>
      <c r="R10" s="3"/>
      <c r="S10" s="15"/>
      <c r="T10" s="3"/>
      <c r="U10" s="3"/>
      <c r="V10" s="3"/>
      <c r="W10" s="15"/>
      <c r="X10" s="3"/>
      <c r="Y10" s="3"/>
      <c r="Z10" s="3"/>
      <c r="AA10" s="12">
        <f t="shared" si="0"/>
        <v>0</v>
      </c>
      <c r="AB10" s="13">
        <f t="shared" si="1"/>
        <v>0</v>
      </c>
    </row>
    <row r="11" spans="1:28">
      <c r="A11" s="130" t="s">
        <v>123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8"/>
    </row>
    <row r="12" spans="1:28">
      <c r="A12" s="1" t="s">
        <v>1</v>
      </c>
      <c r="B12" s="37" t="s">
        <v>2</v>
      </c>
      <c r="C12" s="137" t="s">
        <v>3</v>
      </c>
      <c r="D12" s="127"/>
      <c r="E12" s="128"/>
      <c r="F12" s="37"/>
      <c r="G12" s="126" t="s">
        <v>3</v>
      </c>
      <c r="H12" s="127"/>
      <c r="I12" s="128"/>
      <c r="J12" s="38"/>
      <c r="K12" s="126" t="s">
        <v>3</v>
      </c>
      <c r="L12" s="127"/>
      <c r="M12" s="128"/>
      <c r="N12" s="38"/>
      <c r="O12" s="126" t="s">
        <v>3</v>
      </c>
      <c r="P12" s="127"/>
      <c r="Q12" s="128"/>
      <c r="R12" s="38"/>
      <c r="S12" s="126" t="s">
        <v>3</v>
      </c>
      <c r="T12" s="127"/>
      <c r="U12" s="128"/>
      <c r="V12" s="38"/>
      <c r="W12" s="126" t="s">
        <v>3</v>
      </c>
      <c r="X12" s="127"/>
      <c r="Y12" s="128"/>
      <c r="Z12" s="38"/>
      <c r="AA12" s="38"/>
      <c r="AB12" s="38"/>
    </row>
    <row r="13" spans="1:28">
      <c r="A13" s="34"/>
      <c r="B13" s="39" t="s">
        <v>4</v>
      </c>
      <c r="C13" s="131" t="s">
        <v>5</v>
      </c>
      <c r="D13" s="127"/>
      <c r="E13" s="128"/>
      <c r="F13" s="5" t="s">
        <v>6</v>
      </c>
      <c r="G13" s="132" t="s">
        <v>7</v>
      </c>
      <c r="H13" s="127"/>
      <c r="I13" s="128"/>
      <c r="J13" s="6" t="s">
        <v>6</v>
      </c>
      <c r="K13" s="132" t="s">
        <v>8</v>
      </c>
      <c r="L13" s="127"/>
      <c r="M13" s="128"/>
      <c r="N13" s="6" t="s">
        <v>6</v>
      </c>
      <c r="O13" s="132" t="s">
        <v>9</v>
      </c>
      <c r="P13" s="127"/>
      <c r="Q13" s="128"/>
      <c r="R13" s="6" t="s">
        <v>6</v>
      </c>
      <c r="S13" s="132" t="s">
        <v>10</v>
      </c>
      <c r="T13" s="127"/>
      <c r="U13" s="128"/>
      <c r="V13" s="6" t="s">
        <v>6</v>
      </c>
      <c r="W13" s="129" t="s">
        <v>11</v>
      </c>
      <c r="X13" s="127"/>
      <c r="Y13" s="128"/>
      <c r="Z13" s="40" t="s">
        <v>6</v>
      </c>
      <c r="AA13" s="41" t="s">
        <v>12</v>
      </c>
      <c r="AB13" s="41" t="s">
        <v>13</v>
      </c>
    </row>
    <row r="14" spans="1:28">
      <c r="A14" s="42"/>
      <c r="B14" s="43"/>
      <c r="C14" s="44" t="s">
        <v>14</v>
      </c>
      <c r="D14" s="43" t="s">
        <v>15</v>
      </c>
      <c r="E14" s="43" t="s">
        <v>16</v>
      </c>
      <c r="F14" s="43"/>
      <c r="G14" s="45" t="s">
        <v>14</v>
      </c>
      <c r="H14" s="41" t="s">
        <v>15</v>
      </c>
      <c r="I14" s="41" t="s">
        <v>16</v>
      </c>
      <c r="J14" s="41"/>
      <c r="K14" s="45" t="s">
        <v>14</v>
      </c>
      <c r="L14" s="41" t="s">
        <v>15</v>
      </c>
      <c r="M14" s="41" t="s">
        <v>16</v>
      </c>
      <c r="N14" s="41"/>
      <c r="O14" s="45" t="s">
        <v>14</v>
      </c>
      <c r="P14" s="41" t="s">
        <v>15</v>
      </c>
      <c r="Q14" s="41" t="s">
        <v>16</v>
      </c>
      <c r="R14" s="41"/>
      <c r="S14" s="45" t="s">
        <v>14</v>
      </c>
      <c r="T14" s="41" t="s">
        <v>15</v>
      </c>
      <c r="U14" s="41" t="s">
        <v>16</v>
      </c>
      <c r="V14" s="41"/>
      <c r="W14" s="45" t="s">
        <v>14</v>
      </c>
      <c r="X14" s="41" t="s">
        <v>15</v>
      </c>
      <c r="Y14" s="41" t="s">
        <v>16</v>
      </c>
      <c r="Z14" s="41"/>
      <c r="AA14" s="41" t="s">
        <v>17</v>
      </c>
      <c r="AB14" s="41" t="s">
        <v>18</v>
      </c>
    </row>
    <row r="15" spans="1:28">
      <c r="A15" s="1">
        <v>1</v>
      </c>
      <c r="B15" s="151" t="s">
        <v>121</v>
      </c>
      <c r="C15" s="153">
        <v>12.445</v>
      </c>
      <c r="D15" s="151">
        <v>1</v>
      </c>
      <c r="E15" s="152">
        <v>8</v>
      </c>
      <c r="F15" s="161" t="s">
        <v>20</v>
      </c>
      <c r="G15" s="153" t="s">
        <v>21</v>
      </c>
      <c r="H15" s="151">
        <v>0</v>
      </c>
      <c r="I15" s="151">
        <v>0</v>
      </c>
      <c r="J15" s="151" t="s">
        <v>20</v>
      </c>
      <c r="K15" s="153">
        <v>14.401</v>
      </c>
      <c r="L15" s="151">
        <v>1</v>
      </c>
      <c r="M15" s="151">
        <v>8</v>
      </c>
      <c r="N15" s="151" t="s">
        <v>20</v>
      </c>
      <c r="O15" s="153" t="s">
        <v>21</v>
      </c>
      <c r="P15" s="151">
        <v>0</v>
      </c>
      <c r="Q15" s="151">
        <v>0</v>
      </c>
      <c r="R15" s="154"/>
      <c r="S15" s="157"/>
      <c r="T15" s="154"/>
      <c r="U15" s="154"/>
      <c r="V15" s="154"/>
      <c r="W15" s="153">
        <v>14.000999999999999</v>
      </c>
      <c r="X15" s="151">
        <v>1</v>
      </c>
      <c r="Y15" s="151">
        <v>8</v>
      </c>
      <c r="Z15" s="151" t="s">
        <v>20</v>
      </c>
      <c r="AA15" s="151">
        <f>COUNT(D15,H15,L15,P15,T15,X15)</f>
        <v>5</v>
      </c>
      <c r="AB15" s="152">
        <f>E15+I15+M15+Q15+U15+Y15</f>
        <v>24</v>
      </c>
    </row>
    <row r="16" spans="1:28">
      <c r="A16" s="1">
        <v>2</v>
      </c>
      <c r="B16" s="151" t="s">
        <v>120</v>
      </c>
      <c r="C16" s="157"/>
      <c r="D16" s="154"/>
      <c r="E16" s="161"/>
      <c r="F16" s="161"/>
      <c r="G16" s="153" t="s">
        <v>21</v>
      </c>
      <c r="H16" s="151">
        <v>0</v>
      </c>
      <c r="I16" s="151">
        <v>0</v>
      </c>
      <c r="J16" s="151" t="s">
        <v>20</v>
      </c>
      <c r="K16" s="153">
        <v>20.812999999999999</v>
      </c>
      <c r="L16" s="151">
        <v>2</v>
      </c>
      <c r="M16" s="151">
        <v>7</v>
      </c>
      <c r="N16" s="151" t="s">
        <v>20</v>
      </c>
      <c r="O16" s="153">
        <v>12.170999999999999</v>
      </c>
      <c r="P16" s="151">
        <v>1</v>
      </c>
      <c r="Q16" s="151">
        <v>8</v>
      </c>
      <c r="R16" s="151" t="s">
        <v>20</v>
      </c>
      <c r="S16" s="153">
        <v>11.167999999999999</v>
      </c>
      <c r="T16" s="151">
        <v>1</v>
      </c>
      <c r="U16" s="151">
        <v>8</v>
      </c>
      <c r="V16" s="151" t="s">
        <v>20</v>
      </c>
      <c r="W16" s="157"/>
      <c r="X16" s="154"/>
      <c r="Y16" s="154"/>
      <c r="Z16" s="154"/>
      <c r="AA16" s="151">
        <f>COUNT(D16,H16,L16,P16,T16,X16)</f>
        <v>4</v>
      </c>
      <c r="AB16" s="152">
        <f>E16+I16+M16+Q16+U16+Y16</f>
        <v>23</v>
      </c>
    </row>
    <row r="17" spans="1:28">
      <c r="A17" s="1">
        <v>3</v>
      </c>
      <c r="B17" s="12"/>
      <c r="C17" s="15"/>
      <c r="D17" s="3"/>
      <c r="E17" s="21"/>
      <c r="F17" s="21"/>
      <c r="G17" s="14"/>
      <c r="H17" s="12"/>
      <c r="I17" s="12"/>
      <c r="J17" s="12"/>
      <c r="K17" s="15"/>
      <c r="L17" s="3"/>
      <c r="M17" s="3"/>
      <c r="N17" s="3"/>
      <c r="O17" s="15"/>
      <c r="P17" s="3"/>
      <c r="Q17" s="3"/>
      <c r="R17" s="3"/>
      <c r="S17" s="15"/>
      <c r="T17" s="3"/>
      <c r="U17" s="3"/>
      <c r="V17" s="3"/>
      <c r="W17" s="14"/>
      <c r="X17" s="12"/>
      <c r="Y17" s="12"/>
      <c r="Z17" s="12"/>
      <c r="AA17" s="12">
        <f t="shared" ref="AA15:AA20" si="2">COUNT(D17,H17,L17,P17,T17,X17)</f>
        <v>0</v>
      </c>
      <c r="AB17" s="13">
        <f t="shared" ref="AB15:AB20" si="3">E17+I17+M17+Q17+U17+Y17</f>
        <v>0</v>
      </c>
    </row>
    <row r="18" spans="1:28" ht="15.75" customHeight="1">
      <c r="A18" s="1">
        <v>4</v>
      </c>
      <c r="B18" s="12"/>
      <c r="C18" s="15"/>
      <c r="D18" s="3"/>
      <c r="E18" s="21"/>
      <c r="F18" s="21"/>
      <c r="G18" s="14"/>
      <c r="H18" s="12"/>
      <c r="I18" s="12"/>
      <c r="J18" s="12"/>
      <c r="K18" s="15"/>
      <c r="L18" s="3"/>
      <c r="M18" s="3"/>
      <c r="N18" s="3"/>
      <c r="O18" s="15"/>
      <c r="P18" s="3"/>
      <c r="Q18" s="3"/>
      <c r="R18" s="3"/>
      <c r="S18" s="15"/>
      <c r="T18" s="3"/>
      <c r="U18" s="3"/>
      <c r="V18" s="3"/>
      <c r="W18" s="15"/>
      <c r="X18" s="3"/>
      <c r="Y18" s="3"/>
      <c r="Z18" s="3"/>
      <c r="AA18" s="12">
        <f t="shared" si="2"/>
        <v>0</v>
      </c>
      <c r="AB18" s="13">
        <f t="shared" si="3"/>
        <v>0</v>
      </c>
    </row>
    <row r="19" spans="1:28" ht="15.75" customHeight="1">
      <c r="A19" s="1">
        <v>5</v>
      </c>
      <c r="B19" s="3"/>
      <c r="C19" s="15"/>
      <c r="D19" s="3"/>
      <c r="E19" s="21"/>
      <c r="F19" s="21"/>
      <c r="G19" s="15"/>
      <c r="H19" s="3"/>
      <c r="I19" s="3"/>
      <c r="J19" s="3"/>
      <c r="K19" s="15"/>
      <c r="L19" s="3"/>
      <c r="M19" s="3"/>
      <c r="N19" s="3"/>
      <c r="O19" s="15"/>
      <c r="P19" s="3"/>
      <c r="Q19" s="3"/>
      <c r="R19" s="3"/>
      <c r="S19" s="15"/>
      <c r="T19" s="3"/>
      <c r="U19" s="3"/>
      <c r="V19" s="3"/>
      <c r="W19" s="15"/>
      <c r="X19" s="3"/>
      <c r="Y19" s="3"/>
      <c r="Z19" s="3"/>
      <c r="AA19" s="12">
        <f t="shared" si="2"/>
        <v>0</v>
      </c>
      <c r="AB19" s="13">
        <f t="shared" si="3"/>
        <v>0</v>
      </c>
    </row>
    <row r="20" spans="1:28" ht="15.75" customHeight="1">
      <c r="A20" s="18">
        <v>6</v>
      </c>
      <c r="B20" s="2"/>
      <c r="C20" s="20"/>
      <c r="D20" s="2"/>
      <c r="E20" s="19"/>
      <c r="F20" s="19"/>
      <c r="G20" s="20"/>
      <c r="H20" s="2"/>
      <c r="I20" s="2"/>
      <c r="J20" s="2"/>
      <c r="K20" s="20"/>
      <c r="L20" s="2"/>
      <c r="M20" s="2"/>
      <c r="N20" s="2"/>
      <c r="O20" s="20"/>
      <c r="P20" s="2"/>
      <c r="Q20" s="2"/>
      <c r="R20" s="2"/>
      <c r="S20" s="20"/>
      <c r="T20" s="2"/>
      <c r="U20" s="2"/>
      <c r="V20" s="2"/>
      <c r="W20" s="20"/>
      <c r="X20" s="2"/>
      <c r="Y20" s="2"/>
      <c r="Z20" s="2"/>
      <c r="AA20" s="12">
        <f t="shared" si="2"/>
        <v>0</v>
      </c>
      <c r="AB20" s="13">
        <f t="shared" si="3"/>
        <v>0</v>
      </c>
    </row>
    <row r="21" spans="1:28" ht="15.75" customHeight="1">
      <c r="A21" s="130" t="s">
        <v>124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8"/>
    </row>
    <row r="22" spans="1:28" ht="15.75" customHeight="1">
      <c r="A22" s="1" t="s">
        <v>1</v>
      </c>
      <c r="B22" s="37" t="s">
        <v>2</v>
      </c>
      <c r="C22" s="137" t="s">
        <v>3</v>
      </c>
      <c r="D22" s="127"/>
      <c r="E22" s="128"/>
      <c r="F22" s="37"/>
      <c r="G22" s="126" t="s">
        <v>125</v>
      </c>
      <c r="H22" s="127"/>
      <c r="I22" s="128"/>
      <c r="J22" s="38"/>
      <c r="K22" s="126" t="s">
        <v>3</v>
      </c>
      <c r="L22" s="127"/>
      <c r="M22" s="128"/>
      <c r="N22" s="38"/>
      <c r="O22" s="126" t="s">
        <v>125</v>
      </c>
      <c r="P22" s="127"/>
      <c r="Q22" s="128"/>
      <c r="R22" s="38"/>
      <c r="S22" s="126" t="s">
        <v>125</v>
      </c>
      <c r="T22" s="127"/>
      <c r="U22" s="128"/>
      <c r="V22" s="38"/>
      <c r="W22" s="126" t="s">
        <v>125</v>
      </c>
      <c r="X22" s="127"/>
      <c r="Y22" s="128"/>
      <c r="Z22" s="38"/>
      <c r="AA22" s="38"/>
      <c r="AB22" s="38"/>
    </row>
    <row r="23" spans="1:28" ht="15.75" customHeight="1">
      <c r="A23" s="34"/>
      <c r="B23" s="39" t="s">
        <v>4</v>
      </c>
      <c r="C23" s="131" t="s">
        <v>5</v>
      </c>
      <c r="D23" s="127"/>
      <c r="E23" s="128"/>
      <c r="F23" s="5" t="s">
        <v>6</v>
      </c>
      <c r="G23" s="132" t="s">
        <v>7</v>
      </c>
      <c r="H23" s="127"/>
      <c r="I23" s="128"/>
      <c r="J23" s="6" t="s">
        <v>6</v>
      </c>
      <c r="K23" s="132" t="s">
        <v>8</v>
      </c>
      <c r="L23" s="127"/>
      <c r="M23" s="128"/>
      <c r="N23" s="6" t="s">
        <v>6</v>
      </c>
      <c r="O23" s="132" t="s">
        <v>9</v>
      </c>
      <c r="P23" s="127"/>
      <c r="Q23" s="128"/>
      <c r="R23" s="6" t="s">
        <v>6</v>
      </c>
      <c r="S23" s="132" t="s">
        <v>10</v>
      </c>
      <c r="T23" s="127"/>
      <c r="U23" s="128"/>
      <c r="V23" s="6" t="s">
        <v>6</v>
      </c>
      <c r="W23" s="129" t="s">
        <v>11</v>
      </c>
      <c r="X23" s="127"/>
      <c r="Y23" s="128"/>
      <c r="Z23" s="40" t="s">
        <v>6</v>
      </c>
      <c r="AA23" s="41" t="s">
        <v>12</v>
      </c>
      <c r="AB23" s="41" t="s">
        <v>13</v>
      </c>
    </row>
    <row r="24" spans="1:28" ht="15.75" customHeight="1">
      <c r="A24" s="42"/>
      <c r="B24" s="43"/>
      <c r="C24" s="44" t="s">
        <v>14</v>
      </c>
      <c r="D24" s="43" t="s">
        <v>15</v>
      </c>
      <c r="E24" s="43" t="s">
        <v>16</v>
      </c>
      <c r="F24" s="43"/>
      <c r="G24" s="45" t="s">
        <v>14</v>
      </c>
      <c r="H24" s="41" t="s">
        <v>15</v>
      </c>
      <c r="I24" s="41" t="s">
        <v>16</v>
      </c>
      <c r="J24" s="41"/>
      <c r="K24" s="45" t="s">
        <v>14</v>
      </c>
      <c r="L24" s="41" t="s">
        <v>15</v>
      </c>
      <c r="M24" s="41" t="s">
        <v>16</v>
      </c>
      <c r="N24" s="41"/>
      <c r="O24" s="45" t="s">
        <v>14</v>
      </c>
      <c r="P24" s="41" t="s">
        <v>15</v>
      </c>
      <c r="Q24" s="41" t="s">
        <v>16</v>
      </c>
      <c r="R24" s="41"/>
      <c r="S24" s="45" t="s">
        <v>14</v>
      </c>
      <c r="T24" s="41" t="s">
        <v>15</v>
      </c>
      <c r="U24" s="41" t="s">
        <v>16</v>
      </c>
      <c r="V24" s="41"/>
      <c r="W24" s="45" t="s">
        <v>14</v>
      </c>
      <c r="X24" s="41" t="s">
        <v>15</v>
      </c>
      <c r="Y24" s="41" t="s">
        <v>16</v>
      </c>
      <c r="Z24" s="41"/>
      <c r="AA24" s="41" t="s">
        <v>17</v>
      </c>
      <c r="AB24" s="41" t="s">
        <v>18</v>
      </c>
    </row>
    <row r="25" spans="1:28" ht="15.75" customHeight="1">
      <c r="A25" s="1">
        <v>1</v>
      </c>
      <c r="B25" s="151" t="s">
        <v>126</v>
      </c>
      <c r="C25" s="153">
        <v>10.879</v>
      </c>
      <c r="D25" s="151">
        <v>1</v>
      </c>
      <c r="E25" s="152">
        <v>8</v>
      </c>
      <c r="F25" s="161" t="s">
        <v>20</v>
      </c>
      <c r="G25" s="153">
        <v>10.656000000000001</v>
      </c>
      <c r="H25" s="151">
        <v>2</v>
      </c>
      <c r="I25" s="151">
        <v>7</v>
      </c>
      <c r="J25" s="151" t="s">
        <v>20</v>
      </c>
      <c r="K25" s="153">
        <v>11.662000000000001</v>
      </c>
      <c r="L25" s="151">
        <v>1</v>
      </c>
      <c r="M25" s="151">
        <v>8</v>
      </c>
      <c r="N25" s="151" t="s">
        <v>20</v>
      </c>
      <c r="O25" s="153">
        <v>10.861000000000001</v>
      </c>
      <c r="P25" s="151">
        <v>2</v>
      </c>
      <c r="Q25" s="151">
        <v>7</v>
      </c>
      <c r="R25" s="151" t="s">
        <v>20</v>
      </c>
      <c r="S25" s="157"/>
      <c r="T25" s="154"/>
      <c r="U25" s="154"/>
      <c r="V25" s="154"/>
      <c r="W25" s="153">
        <v>11.464</v>
      </c>
      <c r="X25" s="151">
        <v>1</v>
      </c>
      <c r="Y25" s="151">
        <v>8</v>
      </c>
      <c r="Z25" s="151" t="s">
        <v>20</v>
      </c>
      <c r="AA25" s="151">
        <f t="shared" ref="AA25:AA30" si="4">COUNT(D25,H25,L25,P25,T25,X25)</f>
        <v>5</v>
      </c>
      <c r="AB25" s="152">
        <f t="shared" ref="AB25:AB30" si="5">E25+I25+M25+Q25+U25+Y25</f>
        <v>38</v>
      </c>
    </row>
    <row r="26" spans="1:28" ht="15.75" customHeight="1">
      <c r="A26" s="1">
        <v>2</v>
      </c>
      <c r="B26" s="151" t="s">
        <v>120</v>
      </c>
      <c r="C26" s="157"/>
      <c r="D26" s="154"/>
      <c r="E26" s="161"/>
      <c r="F26" s="161"/>
      <c r="G26" s="153">
        <v>10.038</v>
      </c>
      <c r="H26" s="151">
        <v>1</v>
      </c>
      <c r="I26" s="151">
        <v>8</v>
      </c>
      <c r="J26" s="151" t="s">
        <v>20</v>
      </c>
      <c r="K26" s="153" t="s">
        <v>21</v>
      </c>
      <c r="L26" s="151">
        <v>0</v>
      </c>
      <c r="M26" s="151">
        <v>0</v>
      </c>
      <c r="N26" s="151" t="s">
        <v>20</v>
      </c>
      <c r="O26" s="153">
        <v>10.07</v>
      </c>
      <c r="P26" s="151">
        <v>1</v>
      </c>
      <c r="Q26" s="151">
        <v>8</v>
      </c>
      <c r="R26" s="151" t="s">
        <v>20</v>
      </c>
      <c r="S26" s="153">
        <v>10.198</v>
      </c>
      <c r="T26" s="151">
        <v>1</v>
      </c>
      <c r="U26" s="151">
        <v>8</v>
      </c>
      <c r="V26" s="151" t="s">
        <v>20</v>
      </c>
      <c r="W26" s="157"/>
      <c r="X26" s="154"/>
      <c r="Y26" s="154"/>
      <c r="Z26" s="154"/>
      <c r="AA26" s="151">
        <f t="shared" si="4"/>
        <v>4</v>
      </c>
      <c r="AB26" s="152">
        <f t="shared" si="5"/>
        <v>24</v>
      </c>
    </row>
    <row r="27" spans="1:28" ht="15.75" customHeight="1">
      <c r="A27" s="1">
        <v>3</v>
      </c>
      <c r="B27" s="12"/>
      <c r="C27" s="15"/>
      <c r="D27" s="3"/>
      <c r="E27" s="21"/>
      <c r="F27" s="21"/>
      <c r="G27" s="14"/>
      <c r="H27" s="12"/>
      <c r="I27" s="12"/>
      <c r="J27" s="12"/>
      <c r="K27" s="15"/>
      <c r="L27" s="3"/>
      <c r="M27" s="3"/>
      <c r="N27" s="3"/>
      <c r="O27" s="15"/>
      <c r="P27" s="3"/>
      <c r="Q27" s="3"/>
      <c r="R27" s="3"/>
      <c r="S27" s="15"/>
      <c r="T27" s="3"/>
      <c r="U27" s="3"/>
      <c r="V27" s="3"/>
      <c r="W27" s="14"/>
      <c r="X27" s="12"/>
      <c r="Y27" s="12"/>
      <c r="Z27" s="12"/>
      <c r="AA27" s="12">
        <f t="shared" si="4"/>
        <v>0</v>
      </c>
      <c r="AB27" s="13">
        <f t="shared" si="5"/>
        <v>0</v>
      </c>
    </row>
    <row r="28" spans="1:28" ht="15.75" customHeight="1">
      <c r="A28" s="1">
        <v>4</v>
      </c>
      <c r="B28" s="12"/>
      <c r="C28" s="15"/>
      <c r="D28" s="3"/>
      <c r="E28" s="21"/>
      <c r="F28" s="21"/>
      <c r="G28" s="14"/>
      <c r="H28" s="12"/>
      <c r="I28" s="12"/>
      <c r="J28" s="12"/>
      <c r="K28" s="15"/>
      <c r="L28" s="3"/>
      <c r="M28" s="3"/>
      <c r="N28" s="3"/>
      <c r="O28" s="15"/>
      <c r="P28" s="3"/>
      <c r="Q28" s="3"/>
      <c r="R28" s="3"/>
      <c r="S28" s="15"/>
      <c r="T28" s="3"/>
      <c r="U28" s="3"/>
      <c r="V28" s="3"/>
      <c r="W28" s="15"/>
      <c r="X28" s="3"/>
      <c r="Y28" s="3"/>
      <c r="Z28" s="3"/>
      <c r="AA28" s="12">
        <f t="shared" si="4"/>
        <v>0</v>
      </c>
      <c r="AB28" s="13">
        <f t="shared" si="5"/>
        <v>0</v>
      </c>
    </row>
    <row r="29" spans="1:28" ht="15.75" customHeight="1">
      <c r="A29" s="18">
        <v>5</v>
      </c>
      <c r="B29" s="2"/>
      <c r="C29" s="20"/>
      <c r="D29" s="2"/>
      <c r="E29" s="19"/>
      <c r="F29" s="19"/>
      <c r="G29" s="20"/>
      <c r="H29" s="2"/>
      <c r="I29" s="2"/>
      <c r="J29" s="2"/>
      <c r="K29" s="20"/>
      <c r="L29" s="2"/>
      <c r="M29" s="2"/>
      <c r="N29" s="2"/>
      <c r="O29" s="20"/>
      <c r="P29" s="2"/>
      <c r="Q29" s="2"/>
      <c r="R29" s="2"/>
      <c r="S29" s="20"/>
      <c r="T29" s="2"/>
      <c r="U29" s="2"/>
      <c r="V29" s="2"/>
      <c r="W29" s="20"/>
      <c r="X29" s="2"/>
      <c r="Y29" s="2"/>
      <c r="Z29" s="2"/>
      <c r="AA29" s="12">
        <f t="shared" si="4"/>
        <v>0</v>
      </c>
      <c r="AB29" s="13">
        <f t="shared" si="5"/>
        <v>0</v>
      </c>
    </row>
    <row r="30" spans="1:28" ht="15.75" customHeight="1">
      <c r="A30" s="18">
        <v>6</v>
      </c>
      <c r="B30" s="2"/>
      <c r="C30" s="20"/>
      <c r="D30" s="2"/>
      <c r="E30" s="19"/>
      <c r="F30" s="19"/>
      <c r="G30" s="20"/>
      <c r="H30" s="2"/>
      <c r="I30" s="2"/>
      <c r="J30" s="2"/>
      <c r="K30" s="20"/>
      <c r="L30" s="2"/>
      <c r="M30" s="2"/>
      <c r="N30" s="2"/>
      <c r="O30" s="20"/>
      <c r="P30" s="2"/>
      <c r="Q30" s="2"/>
      <c r="R30" s="2"/>
      <c r="S30" s="20"/>
      <c r="T30" s="2"/>
      <c r="U30" s="2"/>
      <c r="V30" s="2"/>
      <c r="W30" s="20"/>
      <c r="X30" s="2"/>
      <c r="Y30" s="2"/>
      <c r="Z30" s="2"/>
      <c r="AA30" s="12">
        <f t="shared" si="4"/>
        <v>0</v>
      </c>
      <c r="AB30" s="13">
        <f t="shared" si="5"/>
        <v>0</v>
      </c>
    </row>
    <row r="31" spans="1:28" ht="15.75" customHeight="1">
      <c r="A31" s="133" t="s">
        <v>127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8"/>
    </row>
    <row r="32" spans="1:28" ht="15.75" customHeight="1">
      <c r="A32" s="1" t="s">
        <v>1</v>
      </c>
      <c r="B32" s="37" t="s">
        <v>2</v>
      </c>
      <c r="C32" s="137" t="s">
        <v>3</v>
      </c>
      <c r="D32" s="127"/>
      <c r="E32" s="128"/>
      <c r="F32" s="37"/>
      <c r="G32" s="126" t="s">
        <v>3</v>
      </c>
      <c r="H32" s="127"/>
      <c r="I32" s="128"/>
      <c r="J32" s="38"/>
      <c r="K32" s="126" t="s">
        <v>3</v>
      </c>
      <c r="L32" s="127"/>
      <c r="M32" s="128"/>
      <c r="N32" s="38"/>
      <c r="O32" s="126" t="s">
        <v>3</v>
      </c>
      <c r="P32" s="127"/>
      <c r="Q32" s="128"/>
      <c r="R32" s="38"/>
      <c r="S32" s="126" t="s">
        <v>3</v>
      </c>
      <c r="T32" s="127"/>
      <c r="U32" s="128"/>
      <c r="V32" s="38"/>
      <c r="W32" s="126" t="s">
        <v>3</v>
      </c>
      <c r="X32" s="127"/>
      <c r="Y32" s="128"/>
      <c r="Z32" s="38"/>
      <c r="AA32" s="38"/>
      <c r="AB32" s="38"/>
    </row>
    <row r="33" spans="1:28" ht="15.75" customHeight="1">
      <c r="A33" s="34"/>
      <c r="B33" s="39" t="s">
        <v>4</v>
      </c>
      <c r="C33" s="131" t="s">
        <v>5</v>
      </c>
      <c r="D33" s="127"/>
      <c r="E33" s="128"/>
      <c r="F33" s="5" t="s">
        <v>6</v>
      </c>
      <c r="G33" s="132" t="s">
        <v>7</v>
      </c>
      <c r="H33" s="127"/>
      <c r="I33" s="128"/>
      <c r="J33" s="6" t="s">
        <v>6</v>
      </c>
      <c r="K33" s="132" t="s">
        <v>8</v>
      </c>
      <c r="L33" s="127"/>
      <c r="M33" s="128"/>
      <c r="N33" s="6" t="s">
        <v>6</v>
      </c>
      <c r="O33" s="132" t="s">
        <v>9</v>
      </c>
      <c r="P33" s="127"/>
      <c r="Q33" s="128"/>
      <c r="R33" s="6" t="s">
        <v>6</v>
      </c>
      <c r="S33" s="132" t="s">
        <v>10</v>
      </c>
      <c r="T33" s="127"/>
      <c r="U33" s="128"/>
      <c r="V33" s="6" t="s">
        <v>6</v>
      </c>
      <c r="W33" s="129" t="s">
        <v>11</v>
      </c>
      <c r="X33" s="127"/>
      <c r="Y33" s="128"/>
      <c r="Z33" s="40" t="s">
        <v>6</v>
      </c>
      <c r="AA33" s="41" t="s">
        <v>12</v>
      </c>
      <c r="AB33" s="41" t="s">
        <v>13</v>
      </c>
    </row>
    <row r="34" spans="1:28" ht="15.75" customHeight="1">
      <c r="A34" s="42"/>
      <c r="B34" s="43"/>
      <c r="C34" s="44" t="s">
        <v>14</v>
      </c>
      <c r="D34" s="43" t="s">
        <v>15</v>
      </c>
      <c r="E34" s="43" t="s">
        <v>16</v>
      </c>
      <c r="F34" s="43"/>
      <c r="G34" s="45" t="s">
        <v>14</v>
      </c>
      <c r="H34" s="41" t="s">
        <v>15</v>
      </c>
      <c r="I34" s="41" t="s">
        <v>16</v>
      </c>
      <c r="J34" s="41"/>
      <c r="K34" s="45" t="s">
        <v>14</v>
      </c>
      <c r="L34" s="41" t="s">
        <v>15</v>
      </c>
      <c r="M34" s="41" t="s">
        <v>16</v>
      </c>
      <c r="N34" s="41"/>
      <c r="O34" s="45" t="s">
        <v>14</v>
      </c>
      <c r="P34" s="41" t="s">
        <v>15</v>
      </c>
      <c r="Q34" s="41" t="s">
        <v>16</v>
      </c>
      <c r="R34" s="41"/>
      <c r="S34" s="45" t="s">
        <v>14</v>
      </c>
      <c r="T34" s="41" t="s">
        <v>15</v>
      </c>
      <c r="U34" s="41" t="s">
        <v>16</v>
      </c>
      <c r="V34" s="41"/>
      <c r="W34" s="45" t="s">
        <v>14</v>
      </c>
      <c r="X34" s="41" t="s">
        <v>15</v>
      </c>
      <c r="Y34" s="41" t="s">
        <v>16</v>
      </c>
      <c r="Z34" s="41"/>
      <c r="AA34" s="41" t="s">
        <v>17</v>
      </c>
      <c r="AB34" s="41" t="s">
        <v>18</v>
      </c>
    </row>
    <row r="35" spans="1:28" ht="15.75" customHeight="1">
      <c r="A35" s="1">
        <v>1</v>
      </c>
      <c r="B35" s="151" t="s">
        <v>121</v>
      </c>
      <c r="C35" s="153">
        <v>10.061999999999999</v>
      </c>
      <c r="D35" s="151">
        <v>1</v>
      </c>
      <c r="E35" s="152">
        <v>8</v>
      </c>
      <c r="F35" s="161" t="s">
        <v>20</v>
      </c>
      <c r="G35" s="153">
        <v>10.023</v>
      </c>
      <c r="H35" s="151">
        <v>2</v>
      </c>
      <c r="I35" s="151">
        <v>7</v>
      </c>
      <c r="J35" s="151" t="s">
        <v>20</v>
      </c>
      <c r="K35" s="153">
        <v>10.943</v>
      </c>
      <c r="L35" s="151">
        <v>1</v>
      </c>
      <c r="M35" s="151">
        <v>8</v>
      </c>
      <c r="N35" s="151" t="s">
        <v>20</v>
      </c>
      <c r="O35" s="153">
        <v>10.446999999999999</v>
      </c>
      <c r="P35" s="151">
        <v>2</v>
      </c>
      <c r="Q35" s="151">
        <v>7</v>
      </c>
      <c r="R35" s="151" t="s">
        <v>20</v>
      </c>
      <c r="S35" s="157"/>
      <c r="T35" s="154"/>
      <c r="U35" s="154"/>
      <c r="V35" s="154"/>
      <c r="W35" s="153">
        <v>10.210000000000001</v>
      </c>
      <c r="X35" s="151">
        <v>1</v>
      </c>
      <c r="Y35" s="151">
        <v>8</v>
      </c>
      <c r="Z35" s="154"/>
      <c r="AA35" s="151">
        <f t="shared" ref="AA35:AA40" si="6">COUNT(D35,H35,L35,P35,T35,X35)</f>
        <v>5</v>
      </c>
      <c r="AB35" s="152">
        <f t="shared" ref="AB35:AB40" si="7">E35+I35+M35+Q35+U35+Y35</f>
        <v>38</v>
      </c>
    </row>
    <row r="36" spans="1:28" ht="15.75" customHeight="1">
      <c r="A36" s="1">
        <v>2</v>
      </c>
      <c r="B36" s="151" t="s">
        <v>120</v>
      </c>
      <c r="C36" s="157"/>
      <c r="D36" s="154"/>
      <c r="E36" s="161"/>
      <c r="F36" s="161"/>
      <c r="G36" s="153">
        <v>9.3520000000000003</v>
      </c>
      <c r="H36" s="151">
        <v>1</v>
      </c>
      <c r="I36" s="151">
        <v>8</v>
      </c>
      <c r="J36" s="151" t="s">
        <v>20</v>
      </c>
      <c r="K36" s="153"/>
      <c r="L36" s="151"/>
      <c r="M36" s="151"/>
      <c r="N36" s="151"/>
      <c r="O36" s="153">
        <v>9.5329999999999995</v>
      </c>
      <c r="P36" s="151">
        <v>1</v>
      </c>
      <c r="Q36" s="151">
        <v>8</v>
      </c>
      <c r="R36" s="151" t="s">
        <v>20</v>
      </c>
      <c r="S36" s="153">
        <v>9.4860000000000007</v>
      </c>
      <c r="T36" s="151">
        <v>1</v>
      </c>
      <c r="U36" s="151">
        <v>8</v>
      </c>
      <c r="V36" s="151" t="s">
        <v>20</v>
      </c>
      <c r="W36" s="157"/>
      <c r="X36" s="154"/>
      <c r="Y36" s="154"/>
      <c r="Z36" s="154"/>
      <c r="AA36" s="151">
        <f t="shared" si="6"/>
        <v>3</v>
      </c>
      <c r="AB36" s="152">
        <f t="shared" si="7"/>
        <v>24</v>
      </c>
    </row>
    <row r="37" spans="1:28" ht="15.75" customHeight="1">
      <c r="A37" s="1">
        <v>3</v>
      </c>
      <c r="B37" s="12"/>
      <c r="C37" s="15"/>
      <c r="D37" s="3"/>
      <c r="E37" s="21"/>
      <c r="F37" s="21"/>
      <c r="G37" s="14"/>
      <c r="H37" s="12"/>
      <c r="I37" s="12"/>
      <c r="J37" s="12"/>
      <c r="K37" s="15"/>
      <c r="L37" s="3"/>
      <c r="M37" s="3"/>
      <c r="N37" s="49"/>
      <c r="O37" s="15"/>
      <c r="P37" s="3"/>
      <c r="Q37" s="3"/>
      <c r="R37" s="3"/>
      <c r="S37" s="15"/>
      <c r="T37" s="3"/>
      <c r="U37" s="3"/>
      <c r="V37" s="3"/>
      <c r="W37" s="15"/>
      <c r="X37" s="3"/>
      <c r="Y37" s="3"/>
      <c r="Z37" s="3"/>
      <c r="AA37" s="12">
        <f t="shared" si="6"/>
        <v>0</v>
      </c>
      <c r="AB37" s="13">
        <f t="shared" si="7"/>
        <v>0</v>
      </c>
    </row>
    <row r="38" spans="1:28" ht="15.75" customHeight="1">
      <c r="A38" s="1">
        <v>4</v>
      </c>
      <c r="B38" s="12"/>
      <c r="C38" s="15"/>
      <c r="D38" s="3"/>
      <c r="E38" s="21"/>
      <c r="F38" s="21"/>
      <c r="G38" s="14"/>
      <c r="H38" s="12"/>
      <c r="I38" s="12"/>
      <c r="J38" s="12"/>
      <c r="K38" s="15"/>
      <c r="L38" s="3"/>
      <c r="M38" s="3"/>
      <c r="N38" s="3"/>
      <c r="O38" s="15"/>
      <c r="P38" s="3"/>
      <c r="Q38" s="3"/>
      <c r="R38" s="3"/>
      <c r="S38" s="15"/>
      <c r="T38" s="3"/>
      <c r="U38" s="3"/>
      <c r="V38" s="3"/>
      <c r="W38" s="14"/>
      <c r="X38" s="12"/>
      <c r="Y38" s="12"/>
      <c r="Z38" s="3"/>
      <c r="AA38" s="12">
        <f t="shared" si="6"/>
        <v>0</v>
      </c>
      <c r="AB38" s="13">
        <f t="shared" si="7"/>
        <v>0</v>
      </c>
    </row>
    <row r="39" spans="1:28" ht="15.75" customHeight="1">
      <c r="A39" s="1">
        <v>5</v>
      </c>
      <c r="B39" s="12"/>
      <c r="C39" s="15"/>
      <c r="D39" s="3"/>
      <c r="E39" s="21"/>
      <c r="F39" s="21"/>
      <c r="G39" s="14"/>
      <c r="H39" s="12"/>
      <c r="I39" s="12"/>
      <c r="J39" s="12"/>
      <c r="K39" s="15"/>
      <c r="L39" s="3"/>
      <c r="M39" s="3"/>
      <c r="N39" s="3"/>
      <c r="O39" s="15"/>
      <c r="P39" s="3"/>
      <c r="Q39" s="3"/>
      <c r="R39" s="3"/>
      <c r="S39" s="15"/>
      <c r="T39" s="3"/>
      <c r="U39" s="3"/>
      <c r="V39" s="3"/>
      <c r="W39" s="14"/>
      <c r="X39" s="12"/>
      <c r="Y39" s="12"/>
      <c r="Z39" s="12"/>
      <c r="AA39" s="12">
        <f t="shared" si="6"/>
        <v>0</v>
      </c>
      <c r="AB39" s="13">
        <f t="shared" si="7"/>
        <v>0</v>
      </c>
    </row>
    <row r="40" spans="1:28" ht="15.75" customHeight="1">
      <c r="A40" s="18">
        <v>6</v>
      </c>
      <c r="B40" s="2"/>
      <c r="C40" s="20"/>
      <c r="D40" s="2"/>
      <c r="E40" s="19"/>
      <c r="F40" s="19"/>
      <c r="G40" s="20"/>
      <c r="H40" s="2"/>
      <c r="I40" s="2"/>
      <c r="J40" s="2"/>
      <c r="K40" s="20"/>
      <c r="L40" s="2"/>
      <c r="M40" s="2"/>
      <c r="N40" s="2"/>
      <c r="O40" s="20"/>
      <c r="P40" s="2"/>
      <c r="Q40" s="2"/>
      <c r="R40" s="2"/>
      <c r="S40" s="20"/>
      <c r="T40" s="2"/>
      <c r="U40" s="2"/>
      <c r="V40" s="2"/>
      <c r="W40" s="20"/>
      <c r="X40" s="2"/>
      <c r="Y40" s="2"/>
      <c r="Z40" s="2"/>
      <c r="AA40" s="12">
        <f t="shared" si="6"/>
        <v>0</v>
      </c>
      <c r="AB40" s="13">
        <f t="shared" si="7"/>
        <v>0</v>
      </c>
    </row>
    <row r="41" spans="1:28" ht="15.75" customHeight="1">
      <c r="A41" s="133" t="s">
        <v>128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8"/>
    </row>
    <row r="42" spans="1:28" ht="15.75" customHeight="1">
      <c r="A42" s="1" t="s">
        <v>1</v>
      </c>
      <c r="B42" s="37" t="s">
        <v>2</v>
      </c>
      <c r="C42" s="137" t="s">
        <v>3</v>
      </c>
      <c r="D42" s="127"/>
      <c r="E42" s="128"/>
      <c r="F42" s="37"/>
      <c r="G42" s="126" t="s">
        <v>3</v>
      </c>
      <c r="H42" s="127"/>
      <c r="I42" s="128"/>
      <c r="J42" s="38"/>
      <c r="K42" s="126" t="s">
        <v>3</v>
      </c>
      <c r="L42" s="127"/>
      <c r="M42" s="128"/>
      <c r="N42" s="38"/>
      <c r="O42" s="126" t="s">
        <v>3</v>
      </c>
      <c r="P42" s="127"/>
      <c r="Q42" s="128"/>
      <c r="R42" s="38"/>
      <c r="S42" s="126" t="s">
        <v>3</v>
      </c>
      <c r="T42" s="127"/>
      <c r="U42" s="128"/>
      <c r="V42" s="38"/>
      <c r="W42" s="126" t="s">
        <v>3</v>
      </c>
      <c r="X42" s="127"/>
      <c r="Y42" s="128"/>
      <c r="Z42" s="38"/>
      <c r="AA42" s="38"/>
      <c r="AB42" s="38"/>
    </row>
    <row r="43" spans="1:28" ht="15.75" customHeight="1">
      <c r="A43" s="34"/>
      <c r="B43" s="39" t="s">
        <v>4</v>
      </c>
      <c r="C43" s="131" t="s">
        <v>5</v>
      </c>
      <c r="D43" s="127"/>
      <c r="E43" s="128"/>
      <c r="F43" s="5" t="s">
        <v>6</v>
      </c>
      <c r="G43" s="132" t="s">
        <v>7</v>
      </c>
      <c r="H43" s="127"/>
      <c r="I43" s="128"/>
      <c r="J43" s="6" t="s">
        <v>6</v>
      </c>
      <c r="K43" s="132" t="s">
        <v>8</v>
      </c>
      <c r="L43" s="127"/>
      <c r="M43" s="128"/>
      <c r="N43" s="6" t="s">
        <v>6</v>
      </c>
      <c r="O43" s="132" t="s">
        <v>9</v>
      </c>
      <c r="P43" s="127"/>
      <c r="Q43" s="128"/>
      <c r="R43" s="6" t="s">
        <v>6</v>
      </c>
      <c r="S43" s="132" t="s">
        <v>10</v>
      </c>
      <c r="T43" s="127"/>
      <c r="U43" s="128"/>
      <c r="V43" s="6" t="s">
        <v>6</v>
      </c>
      <c r="W43" s="129" t="s">
        <v>11</v>
      </c>
      <c r="X43" s="127"/>
      <c r="Y43" s="128"/>
      <c r="Z43" s="40" t="s">
        <v>6</v>
      </c>
      <c r="AA43" s="41" t="s">
        <v>12</v>
      </c>
      <c r="AB43" s="41" t="s">
        <v>13</v>
      </c>
    </row>
    <row r="44" spans="1:28" ht="15.75" customHeight="1">
      <c r="A44" s="42"/>
      <c r="B44" s="43"/>
      <c r="C44" s="44" t="s">
        <v>14</v>
      </c>
      <c r="D44" s="43" t="s">
        <v>15</v>
      </c>
      <c r="E44" s="43" t="s">
        <v>16</v>
      </c>
      <c r="F44" s="43"/>
      <c r="G44" s="45" t="s">
        <v>14</v>
      </c>
      <c r="H44" s="41" t="s">
        <v>15</v>
      </c>
      <c r="I44" s="41" t="s">
        <v>16</v>
      </c>
      <c r="J44" s="41"/>
      <c r="K44" s="45" t="s">
        <v>14</v>
      </c>
      <c r="L44" s="41" t="s">
        <v>15</v>
      </c>
      <c r="M44" s="41" t="s">
        <v>16</v>
      </c>
      <c r="N44" s="41"/>
      <c r="O44" s="45" t="s">
        <v>14</v>
      </c>
      <c r="P44" s="41" t="s">
        <v>15</v>
      </c>
      <c r="Q44" s="41" t="s">
        <v>16</v>
      </c>
      <c r="R44" s="41"/>
      <c r="S44" s="45" t="s">
        <v>14</v>
      </c>
      <c r="T44" s="41" t="s">
        <v>15</v>
      </c>
      <c r="U44" s="41" t="s">
        <v>16</v>
      </c>
      <c r="V44" s="41"/>
      <c r="W44" s="45" t="s">
        <v>14</v>
      </c>
      <c r="X44" s="41" t="s">
        <v>15</v>
      </c>
      <c r="Y44" s="41" t="s">
        <v>16</v>
      </c>
      <c r="Z44" s="41"/>
      <c r="AA44" s="41" t="s">
        <v>17</v>
      </c>
      <c r="AB44" s="41" t="s">
        <v>18</v>
      </c>
    </row>
    <row r="45" spans="1:28" ht="15.75" customHeight="1">
      <c r="A45" s="1">
        <v>1</v>
      </c>
      <c r="B45" s="151" t="s">
        <v>120</v>
      </c>
      <c r="C45" s="153">
        <v>23.913</v>
      </c>
      <c r="D45" s="151">
        <v>3</v>
      </c>
      <c r="E45" s="152">
        <v>6</v>
      </c>
      <c r="F45" s="161" t="s">
        <v>20</v>
      </c>
      <c r="G45" s="153">
        <v>18.254999999999999</v>
      </c>
      <c r="H45" s="151">
        <v>1</v>
      </c>
      <c r="I45" s="151">
        <v>8</v>
      </c>
      <c r="J45" s="151" t="s">
        <v>20</v>
      </c>
      <c r="K45" s="157">
        <v>18.638000000000002</v>
      </c>
      <c r="L45" s="154">
        <v>1</v>
      </c>
      <c r="M45" s="154">
        <v>8</v>
      </c>
      <c r="N45" s="154" t="s">
        <v>20</v>
      </c>
      <c r="O45" s="153">
        <v>23.308</v>
      </c>
      <c r="P45" s="151">
        <v>1</v>
      </c>
      <c r="Q45" s="151">
        <v>8</v>
      </c>
      <c r="R45" s="151" t="s">
        <v>20</v>
      </c>
      <c r="S45" s="153" t="s">
        <v>32</v>
      </c>
      <c r="T45" s="151">
        <v>0</v>
      </c>
      <c r="U45" s="151">
        <v>0</v>
      </c>
      <c r="V45" s="151" t="s">
        <v>20</v>
      </c>
      <c r="W45" s="153"/>
      <c r="X45" s="151"/>
      <c r="Y45" s="151"/>
      <c r="Z45" s="151"/>
      <c r="AA45" s="151">
        <f t="shared" ref="AA45:AA50" si="8">COUNT(D45,H45,L45,P45,T45,X45)</f>
        <v>5</v>
      </c>
      <c r="AB45" s="152">
        <f t="shared" ref="AB45:AB50" si="9">E45+I45+M45+Q45+U45+Y45</f>
        <v>30</v>
      </c>
    </row>
    <row r="46" spans="1:28" ht="15.75" customHeight="1">
      <c r="A46" s="1">
        <v>2</v>
      </c>
      <c r="B46" s="151" t="s">
        <v>121</v>
      </c>
      <c r="C46" s="153">
        <v>18.099</v>
      </c>
      <c r="D46" s="151">
        <v>1</v>
      </c>
      <c r="E46" s="152">
        <v>8</v>
      </c>
      <c r="F46" s="161" t="s">
        <v>20</v>
      </c>
      <c r="G46" s="153">
        <v>20.375</v>
      </c>
      <c r="H46" s="151">
        <v>2</v>
      </c>
      <c r="I46" s="151">
        <v>7</v>
      </c>
      <c r="J46" s="151" t="s">
        <v>20</v>
      </c>
      <c r="K46" s="153">
        <v>20.239000000000001</v>
      </c>
      <c r="L46" s="151">
        <v>2</v>
      </c>
      <c r="M46" s="151">
        <v>7</v>
      </c>
      <c r="N46" s="154" t="s">
        <v>20</v>
      </c>
      <c r="O46" s="153" t="s">
        <v>32</v>
      </c>
      <c r="P46" s="151">
        <v>0</v>
      </c>
      <c r="Q46" s="151">
        <v>0</v>
      </c>
      <c r="R46" s="154"/>
      <c r="S46" s="153"/>
      <c r="T46" s="151"/>
      <c r="U46" s="151"/>
      <c r="V46" s="151"/>
      <c r="W46" s="153">
        <v>25.146000000000001</v>
      </c>
      <c r="X46" s="151">
        <v>1</v>
      </c>
      <c r="Y46" s="151"/>
      <c r="Z46" s="151"/>
      <c r="AA46" s="151">
        <f t="shared" si="8"/>
        <v>5</v>
      </c>
      <c r="AB46" s="152">
        <f t="shared" si="9"/>
        <v>22</v>
      </c>
    </row>
    <row r="47" spans="1:28" ht="15.75" customHeight="1">
      <c r="A47" s="1">
        <v>3</v>
      </c>
      <c r="B47" s="12" t="s">
        <v>122</v>
      </c>
      <c r="C47" s="14">
        <v>23.506</v>
      </c>
      <c r="D47" s="12">
        <v>2</v>
      </c>
      <c r="E47" s="13">
        <v>7</v>
      </c>
      <c r="F47" s="21" t="s">
        <v>20</v>
      </c>
      <c r="G47" s="14"/>
      <c r="H47" s="12"/>
      <c r="I47" s="12"/>
      <c r="J47" s="12"/>
      <c r="K47" s="14"/>
      <c r="L47" s="12"/>
      <c r="M47" s="12"/>
      <c r="N47" s="3"/>
      <c r="O47" s="15"/>
      <c r="P47" s="3"/>
      <c r="Q47" s="3"/>
      <c r="R47" s="3"/>
      <c r="S47" s="15"/>
      <c r="T47" s="3"/>
      <c r="U47" s="3"/>
      <c r="V47" s="3"/>
      <c r="W47" s="15"/>
      <c r="X47" s="3"/>
      <c r="Y47" s="3"/>
      <c r="Z47" s="3"/>
      <c r="AA47" s="12">
        <f t="shared" si="8"/>
        <v>1</v>
      </c>
      <c r="AB47" s="13">
        <f t="shared" si="9"/>
        <v>7</v>
      </c>
    </row>
    <row r="48" spans="1:28" ht="15.75" customHeight="1">
      <c r="A48" s="1">
        <v>4</v>
      </c>
      <c r="B48" s="12" t="s">
        <v>129</v>
      </c>
      <c r="C48" s="15"/>
      <c r="D48" s="3"/>
      <c r="E48" s="21"/>
      <c r="F48" s="21"/>
      <c r="G48" s="14"/>
      <c r="H48" s="12"/>
      <c r="I48" s="12"/>
      <c r="J48" s="12"/>
      <c r="K48" s="15" t="s">
        <v>21</v>
      </c>
      <c r="L48" s="3">
        <v>0</v>
      </c>
      <c r="M48" s="3">
        <v>0</v>
      </c>
      <c r="N48" s="3" t="s">
        <v>20</v>
      </c>
      <c r="O48" s="15"/>
      <c r="P48" s="3"/>
      <c r="Q48" s="3"/>
      <c r="R48" s="3"/>
      <c r="S48" s="15"/>
      <c r="T48" s="3"/>
      <c r="U48" s="3"/>
      <c r="V48" s="3"/>
      <c r="W48" s="15"/>
      <c r="X48" s="3"/>
      <c r="Y48" s="3"/>
      <c r="Z48" s="3"/>
      <c r="AA48" s="12">
        <f t="shared" si="8"/>
        <v>1</v>
      </c>
      <c r="AB48" s="13">
        <f t="shared" si="9"/>
        <v>0</v>
      </c>
    </row>
    <row r="49" spans="1:28" ht="15.75" customHeight="1">
      <c r="A49" s="18">
        <v>5</v>
      </c>
      <c r="B49" s="2"/>
      <c r="C49" s="20"/>
      <c r="D49" s="2"/>
      <c r="E49" s="19"/>
      <c r="F49" s="19"/>
      <c r="G49" s="20"/>
      <c r="H49" s="2"/>
      <c r="I49" s="2"/>
      <c r="J49" s="2"/>
      <c r="K49" s="20"/>
      <c r="L49" s="2"/>
      <c r="M49" s="2"/>
      <c r="N49" s="2"/>
      <c r="O49" s="20"/>
      <c r="P49" s="2"/>
      <c r="Q49" s="2"/>
      <c r="R49" s="2"/>
      <c r="S49" s="20"/>
      <c r="T49" s="2"/>
      <c r="U49" s="2"/>
      <c r="V49" s="2"/>
      <c r="W49" s="20"/>
      <c r="X49" s="2"/>
      <c r="Y49" s="2"/>
      <c r="Z49" s="2"/>
      <c r="AA49" s="12">
        <f t="shared" si="8"/>
        <v>0</v>
      </c>
      <c r="AB49" s="13">
        <f t="shared" si="9"/>
        <v>0</v>
      </c>
    </row>
    <row r="50" spans="1:28" ht="15.75" customHeight="1">
      <c r="A50" s="18">
        <v>6</v>
      </c>
      <c r="B50" s="2"/>
      <c r="C50" s="20"/>
      <c r="D50" s="2"/>
      <c r="E50" s="19"/>
      <c r="F50" s="19"/>
      <c r="G50" s="20"/>
      <c r="H50" s="2"/>
      <c r="I50" s="2"/>
      <c r="J50" s="2"/>
      <c r="K50" s="20"/>
      <c r="L50" s="2"/>
      <c r="M50" s="2"/>
      <c r="N50" s="2"/>
      <c r="O50" s="20"/>
      <c r="P50" s="2"/>
      <c r="Q50" s="2"/>
      <c r="R50" s="2"/>
      <c r="S50" s="20"/>
      <c r="T50" s="2"/>
      <c r="U50" s="2"/>
      <c r="V50" s="2"/>
      <c r="W50" s="20"/>
      <c r="X50" s="2"/>
      <c r="Y50" s="2"/>
      <c r="Z50" s="2"/>
      <c r="AA50" s="12">
        <f t="shared" si="8"/>
        <v>0</v>
      </c>
      <c r="AB50" s="13">
        <f t="shared" si="9"/>
        <v>0</v>
      </c>
    </row>
    <row r="51" spans="1:28" ht="15.75" customHeight="1">
      <c r="A51" s="22"/>
      <c r="B51" s="23"/>
      <c r="C51" s="23"/>
      <c r="D51" s="23"/>
      <c r="E51" s="23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5.75" customHeight="1">
      <c r="A52" s="22"/>
      <c r="B52" s="23"/>
      <c r="C52" s="23"/>
      <c r="D52" s="23"/>
      <c r="E52" s="23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5.75" customHeight="1">
      <c r="A53" s="22"/>
      <c r="B53" s="23"/>
      <c r="C53" s="23"/>
      <c r="D53" s="23"/>
      <c r="E53" s="23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5.75" customHeight="1">
      <c r="A54" s="22"/>
      <c r="B54" s="23"/>
      <c r="C54" s="23"/>
      <c r="D54" s="23"/>
      <c r="E54" s="23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5.75" customHeight="1">
      <c r="A55" s="22"/>
      <c r="B55" s="23"/>
      <c r="C55" s="23"/>
      <c r="D55" s="23"/>
      <c r="E55" s="23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5.75" customHeight="1">
      <c r="A56" s="22"/>
      <c r="B56" s="23"/>
      <c r="C56" s="23"/>
      <c r="D56" s="23"/>
      <c r="E56" s="23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5.75" customHeight="1">
      <c r="A57" s="22"/>
      <c r="B57" s="23"/>
      <c r="C57" s="23"/>
      <c r="D57" s="23"/>
      <c r="E57" s="23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5.75" customHeight="1">
      <c r="A58" s="22"/>
      <c r="B58" s="23"/>
      <c r="C58" s="23"/>
      <c r="D58" s="23"/>
      <c r="E58" s="23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5.75" customHeight="1">
      <c r="A59" s="22"/>
      <c r="B59" s="23"/>
      <c r="C59" s="23"/>
      <c r="D59" s="23"/>
      <c r="E59" s="23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5.75" customHeight="1">
      <c r="A60" s="22"/>
      <c r="B60" s="23"/>
      <c r="C60" s="23"/>
      <c r="D60" s="23"/>
      <c r="E60" s="23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5.75" customHeight="1">
      <c r="A61" s="22"/>
      <c r="B61" s="23"/>
      <c r="C61" s="23"/>
      <c r="D61" s="23"/>
      <c r="E61" s="23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5.75" customHeight="1">
      <c r="A62" s="22"/>
      <c r="B62" s="23"/>
      <c r="C62" s="23"/>
      <c r="D62" s="23"/>
      <c r="E62" s="23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5.75" customHeight="1">
      <c r="A63" s="22"/>
      <c r="B63" s="23"/>
      <c r="C63" s="23"/>
      <c r="D63" s="23"/>
      <c r="E63" s="23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5.75" customHeight="1">
      <c r="A64" s="22"/>
      <c r="B64" s="23"/>
      <c r="C64" s="23"/>
      <c r="D64" s="23"/>
      <c r="E64" s="23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5.75" customHeight="1">
      <c r="A65" s="22"/>
      <c r="B65" s="23"/>
      <c r="C65" s="23"/>
      <c r="D65" s="23"/>
      <c r="E65" s="23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5.75" customHeight="1">
      <c r="A66" s="22"/>
      <c r="B66" s="23"/>
      <c r="C66" s="23"/>
      <c r="D66" s="23"/>
      <c r="E66" s="23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5.75" customHeight="1">
      <c r="A67" s="22"/>
      <c r="B67" s="23"/>
      <c r="C67" s="23"/>
      <c r="D67" s="23"/>
      <c r="E67" s="23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5.75" customHeight="1">
      <c r="A68" s="22"/>
      <c r="B68" s="23"/>
      <c r="C68" s="23"/>
      <c r="D68" s="23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5.75" customHeight="1">
      <c r="A69" s="22"/>
      <c r="B69" s="23"/>
      <c r="C69" s="23"/>
      <c r="D69" s="23"/>
      <c r="E69" s="23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5.75" customHeight="1">
      <c r="A70" s="22"/>
      <c r="B70" s="23"/>
      <c r="C70" s="23"/>
      <c r="D70" s="23"/>
      <c r="E70" s="23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5.75" customHeight="1">
      <c r="A71" s="22"/>
      <c r="B71" s="23"/>
      <c r="C71" s="23"/>
      <c r="D71" s="23"/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5.75" customHeight="1">
      <c r="A72" s="22"/>
      <c r="B72" s="23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5.75" customHeight="1">
      <c r="A73" s="22"/>
      <c r="B73" s="23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5.75" customHeight="1">
      <c r="A74" s="22"/>
      <c r="B74" s="23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5.75" customHeight="1">
      <c r="A75" s="22"/>
      <c r="B75" s="23"/>
      <c r="C75" s="23"/>
      <c r="D75" s="23"/>
      <c r="E75" s="23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5.75" customHeight="1">
      <c r="A76" s="22"/>
      <c r="B76" s="23"/>
      <c r="C76" s="23"/>
      <c r="D76" s="23"/>
      <c r="E76" s="23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5.75" customHeight="1">
      <c r="A77" s="22"/>
      <c r="B77" s="23"/>
      <c r="C77" s="23"/>
      <c r="D77" s="23"/>
      <c r="E77" s="23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5.75" customHeight="1">
      <c r="A78" s="22"/>
      <c r="B78" s="23"/>
      <c r="C78" s="23"/>
      <c r="D78" s="23"/>
      <c r="E78" s="23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5.75" customHeight="1">
      <c r="A79" s="22"/>
      <c r="B79" s="23"/>
      <c r="C79" s="23"/>
      <c r="D79" s="23"/>
      <c r="E79" s="23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5.75" customHeight="1">
      <c r="A80" s="22"/>
      <c r="B80" s="23"/>
      <c r="C80" s="23"/>
      <c r="D80" s="23"/>
      <c r="E80" s="23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5.75" customHeight="1">
      <c r="A81" s="22"/>
      <c r="B81" s="23"/>
      <c r="C81" s="23"/>
      <c r="D81" s="23"/>
      <c r="E81" s="23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5.75" customHeight="1">
      <c r="A82" s="22"/>
      <c r="B82" s="23"/>
      <c r="C82" s="23"/>
      <c r="D82" s="23"/>
      <c r="E82" s="23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5.75" customHeight="1">
      <c r="A83" s="22"/>
      <c r="B83" s="23"/>
      <c r="C83" s="23"/>
      <c r="D83" s="23"/>
      <c r="E83" s="23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5.75" customHeight="1">
      <c r="A84" s="22"/>
      <c r="B84" s="23"/>
      <c r="C84" s="23"/>
      <c r="D84" s="23"/>
      <c r="E84" s="23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5.75" customHeight="1">
      <c r="A85" s="22"/>
      <c r="B85" s="23"/>
      <c r="C85" s="23"/>
      <c r="D85" s="23"/>
      <c r="E85" s="23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5.75" customHeight="1">
      <c r="A86" s="22"/>
      <c r="B86" s="23"/>
      <c r="C86" s="23"/>
      <c r="D86" s="23"/>
      <c r="E86" s="23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5.75" customHeight="1">
      <c r="A87" s="22"/>
      <c r="B87" s="23"/>
      <c r="C87" s="23"/>
      <c r="D87" s="23"/>
      <c r="E87" s="23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5.75" customHeight="1">
      <c r="A88" s="22"/>
      <c r="B88" s="23"/>
      <c r="C88" s="23"/>
      <c r="D88" s="23"/>
      <c r="E88" s="23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5.75" customHeight="1">
      <c r="A89" s="22"/>
      <c r="B89" s="23"/>
      <c r="C89" s="23"/>
      <c r="D89" s="23"/>
      <c r="E89" s="23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5.75" customHeight="1">
      <c r="A90" s="22"/>
      <c r="B90" s="23"/>
      <c r="C90" s="23"/>
      <c r="D90" s="23"/>
      <c r="E90" s="23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5.75" customHeight="1">
      <c r="A91" s="22"/>
      <c r="B91" s="23"/>
      <c r="C91" s="23"/>
      <c r="D91" s="23"/>
      <c r="E91" s="23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 customHeight="1">
      <c r="A92" s="22"/>
      <c r="B92" s="23"/>
      <c r="C92" s="23"/>
      <c r="D92" s="23"/>
      <c r="E92" s="2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 customHeight="1">
      <c r="A93" s="22"/>
      <c r="B93" s="23"/>
      <c r="C93" s="23"/>
      <c r="D93" s="23"/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 customHeight="1">
      <c r="A94" s="22"/>
      <c r="B94" s="23"/>
      <c r="C94" s="23"/>
      <c r="D94" s="23"/>
      <c r="E94" s="23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 customHeight="1">
      <c r="A95" s="22"/>
      <c r="B95" s="23"/>
      <c r="C95" s="23"/>
      <c r="D95" s="23"/>
      <c r="E95" s="23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 customHeight="1">
      <c r="A96" s="22"/>
      <c r="B96" s="23"/>
      <c r="C96" s="23"/>
      <c r="D96" s="23"/>
      <c r="E96" s="23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2"/>
      <c r="B97" s="23"/>
      <c r="C97" s="23"/>
      <c r="D97" s="23"/>
      <c r="E97" s="23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2"/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2"/>
      <c r="B99" s="23"/>
      <c r="C99" s="23"/>
      <c r="D99" s="23"/>
      <c r="E99" s="23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2"/>
      <c r="B100" s="23"/>
      <c r="C100" s="23"/>
      <c r="D100" s="23"/>
      <c r="E100" s="23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2"/>
      <c r="B101" s="23"/>
      <c r="C101" s="23"/>
      <c r="D101" s="23"/>
      <c r="E101" s="23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2"/>
      <c r="B102" s="23"/>
      <c r="C102" s="23"/>
      <c r="D102" s="23"/>
      <c r="E102" s="23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3"/>
      <c r="C103" s="23"/>
      <c r="D103" s="23"/>
      <c r="E103" s="23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3"/>
      <c r="C104" s="23"/>
      <c r="D104" s="23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3"/>
      <c r="C105" s="23"/>
      <c r="D105" s="23"/>
      <c r="E105" s="23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3"/>
      <c r="C106" s="23"/>
      <c r="D106" s="23"/>
      <c r="E106" s="23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3"/>
      <c r="C107" s="23"/>
      <c r="D107" s="23"/>
      <c r="E107" s="23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3"/>
      <c r="C108" s="23"/>
      <c r="D108" s="23"/>
      <c r="E108" s="23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3"/>
      <c r="C109" s="23"/>
      <c r="D109" s="23"/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3"/>
      <c r="C110" s="23"/>
      <c r="D110" s="23"/>
      <c r="E110" s="23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3"/>
      <c r="C111" s="23"/>
      <c r="D111" s="23"/>
      <c r="E111" s="23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3"/>
      <c r="C112" s="23"/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3"/>
      <c r="C113" s="23"/>
      <c r="D113" s="23"/>
      <c r="E113" s="23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3"/>
      <c r="C114" s="23"/>
      <c r="D114" s="23"/>
      <c r="E114" s="23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3"/>
      <c r="C115" s="23"/>
      <c r="D115" s="23"/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3"/>
      <c r="C117" s="23"/>
      <c r="D117" s="23"/>
      <c r="E117" s="23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3"/>
      <c r="C118" s="23"/>
      <c r="D118" s="23"/>
      <c r="E118" s="23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3"/>
      <c r="C119" s="23"/>
      <c r="D119" s="23"/>
      <c r="E119" s="23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3"/>
      <c r="C120" s="23"/>
      <c r="D120" s="23"/>
      <c r="E120" s="23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3"/>
      <c r="C121" s="23"/>
      <c r="D121" s="23"/>
      <c r="E121" s="23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3"/>
      <c r="C122" s="23"/>
      <c r="D122" s="23"/>
      <c r="E122" s="23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3"/>
      <c r="C123" s="23"/>
      <c r="D123" s="23"/>
      <c r="E123" s="23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3"/>
      <c r="C124" s="23"/>
      <c r="D124" s="23"/>
      <c r="E124" s="23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3"/>
      <c r="C125" s="23"/>
      <c r="D125" s="23"/>
      <c r="E125" s="23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3"/>
      <c r="C126" s="23"/>
      <c r="D126" s="23"/>
      <c r="E126" s="23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3"/>
      <c r="C128" s="23"/>
      <c r="D128" s="23"/>
      <c r="E128" s="23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3"/>
      <c r="C129" s="23"/>
      <c r="D129" s="23"/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3"/>
      <c r="C130" s="23"/>
      <c r="D130" s="23"/>
      <c r="E130" s="23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3"/>
      <c r="C131" s="23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3"/>
      <c r="C132" s="23"/>
      <c r="D132" s="23"/>
      <c r="E132" s="23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3"/>
      <c r="C133" s="23"/>
      <c r="D133" s="23"/>
      <c r="E133" s="23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3"/>
      <c r="C134" s="23"/>
      <c r="D134" s="23"/>
      <c r="E134" s="23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3"/>
      <c r="C135" s="23"/>
      <c r="D135" s="23"/>
      <c r="E135" s="23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3"/>
      <c r="C136" s="23"/>
      <c r="D136" s="23"/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3"/>
      <c r="C137" s="23"/>
      <c r="D137" s="23"/>
      <c r="E137" s="23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3"/>
      <c r="C138" s="23"/>
      <c r="D138" s="23"/>
      <c r="E138" s="23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3"/>
      <c r="C139" s="23"/>
      <c r="D139" s="23"/>
      <c r="E139" s="23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3"/>
      <c r="C140" s="23"/>
      <c r="D140" s="23"/>
      <c r="E140" s="2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3"/>
      <c r="C141" s="23"/>
      <c r="D141" s="23"/>
      <c r="E141" s="23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3"/>
      <c r="C142" s="23"/>
      <c r="D142" s="23"/>
      <c r="E142" s="23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3"/>
      <c r="C143" s="23"/>
      <c r="D143" s="23"/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3"/>
      <c r="C144" s="23"/>
      <c r="D144" s="23"/>
      <c r="E144" s="23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3"/>
      <c r="C145" s="23"/>
      <c r="D145" s="23"/>
      <c r="E145" s="23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3"/>
      <c r="C146" s="23"/>
      <c r="D146" s="23"/>
      <c r="E146" s="23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3"/>
      <c r="C147" s="23"/>
      <c r="D147" s="23"/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3"/>
      <c r="C148" s="23"/>
      <c r="D148" s="23"/>
      <c r="E148" s="23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3"/>
      <c r="C149" s="23"/>
      <c r="D149" s="23"/>
      <c r="E149" s="23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3"/>
      <c r="C150" s="23"/>
      <c r="D150" s="23"/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3"/>
      <c r="C151" s="23"/>
      <c r="D151" s="23"/>
      <c r="E151" s="23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3"/>
      <c r="C152" s="23"/>
      <c r="D152" s="23"/>
      <c r="E152" s="23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3"/>
      <c r="C153" s="23"/>
      <c r="D153" s="23"/>
      <c r="E153" s="2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3"/>
      <c r="C154" s="23"/>
      <c r="D154" s="23"/>
      <c r="E154" s="2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3"/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3"/>
      <c r="C156" s="23"/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3"/>
      <c r="C157" s="23"/>
      <c r="D157" s="23"/>
      <c r="E157" s="23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3"/>
      <c r="C158" s="23"/>
      <c r="D158" s="23"/>
      <c r="E158" s="23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3"/>
      <c r="C159" s="23"/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3"/>
      <c r="C160" s="23"/>
      <c r="D160" s="23"/>
      <c r="E160" s="23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3"/>
      <c r="C161" s="23"/>
      <c r="D161" s="23"/>
      <c r="E161" s="23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3"/>
      <c r="C162" s="23"/>
      <c r="D162" s="23"/>
      <c r="E162" s="23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3"/>
      <c r="C163" s="23"/>
      <c r="D163" s="23"/>
      <c r="E163" s="23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3"/>
      <c r="C164" s="23"/>
      <c r="D164" s="23"/>
      <c r="E164" s="2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3"/>
      <c r="C165" s="23"/>
      <c r="D165" s="23"/>
      <c r="E165" s="23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3"/>
      <c r="C166" s="23"/>
      <c r="D166" s="23"/>
      <c r="E166" s="23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3"/>
      <c r="C167" s="23"/>
      <c r="D167" s="23"/>
      <c r="E167" s="23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3"/>
      <c r="C168" s="23"/>
      <c r="D168" s="23"/>
      <c r="E168" s="23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3"/>
      <c r="C169" s="23"/>
      <c r="D169" s="23"/>
      <c r="E169" s="23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3"/>
      <c r="C170" s="23"/>
      <c r="D170" s="23"/>
      <c r="E170" s="23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3"/>
      <c r="C171" s="23"/>
      <c r="D171" s="23"/>
      <c r="E171" s="23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3"/>
      <c r="C172" s="23"/>
      <c r="D172" s="23"/>
      <c r="E172" s="23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3"/>
      <c r="C173" s="23"/>
      <c r="D173" s="23"/>
      <c r="E173" s="23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3"/>
      <c r="C174" s="23"/>
      <c r="D174" s="23"/>
      <c r="E174" s="23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3"/>
      <c r="C175" s="23"/>
      <c r="D175" s="23"/>
      <c r="E175" s="23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3"/>
      <c r="C176" s="23"/>
      <c r="D176" s="23"/>
      <c r="E176" s="23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3"/>
      <c r="C177" s="23"/>
      <c r="D177" s="23"/>
      <c r="E177" s="23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3"/>
      <c r="C178" s="23"/>
      <c r="D178" s="23"/>
      <c r="E178" s="23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3"/>
      <c r="C179" s="23"/>
      <c r="D179" s="23"/>
      <c r="E179" s="23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3"/>
      <c r="C180" s="23"/>
      <c r="D180" s="23"/>
      <c r="E180" s="23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3"/>
      <c r="C181" s="23"/>
      <c r="D181" s="23"/>
      <c r="E181" s="23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3"/>
      <c r="C182" s="23"/>
      <c r="D182" s="23"/>
      <c r="E182" s="23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3"/>
      <c r="C183" s="23"/>
      <c r="D183" s="23"/>
      <c r="E183" s="23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3"/>
      <c r="C184" s="23"/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3"/>
      <c r="C185" s="23"/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3"/>
      <c r="C186" s="23"/>
      <c r="D186" s="23"/>
      <c r="E186" s="23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3"/>
      <c r="C187" s="23"/>
      <c r="D187" s="23"/>
      <c r="E187" s="23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3"/>
      <c r="C188" s="23"/>
      <c r="D188" s="23"/>
      <c r="E188" s="2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3"/>
      <c r="C189" s="23"/>
      <c r="D189" s="23"/>
      <c r="E189" s="2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3"/>
      <c r="C190" s="23"/>
      <c r="D190" s="23"/>
      <c r="E190" s="2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3"/>
      <c r="C191" s="23"/>
      <c r="D191" s="23"/>
      <c r="E191" s="2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3"/>
      <c r="C192" s="23"/>
      <c r="D192" s="23"/>
      <c r="E192" s="23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3"/>
      <c r="C193" s="23"/>
      <c r="D193" s="23"/>
      <c r="E193" s="23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3"/>
      <c r="C194" s="23"/>
      <c r="D194" s="23"/>
      <c r="E194" s="23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3"/>
      <c r="C195" s="23"/>
      <c r="D195" s="23"/>
      <c r="E195" s="23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3"/>
      <c r="C196" s="23"/>
      <c r="D196" s="23"/>
      <c r="E196" s="23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3"/>
      <c r="C197" s="23"/>
      <c r="D197" s="23"/>
      <c r="E197" s="23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3"/>
      <c r="C198" s="23"/>
      <c r="D198" s="23"/>
      <c r="E198" s="23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3"/>
      <c r="C199" s="23"/>
      <c r="D199" s="23"/>
      <c r="E199" s="2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3"/>
      <c r="C200" s="23"/>
      <c r="D200" s="23"/>
      <c r="E200" s="2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3"/>
      <c r="C201" s="23"/>
      <c r="D201" s="23"/>
      <c r="E201" s="2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3"/>
      <c r="C202" s="23"/>
      <c r="D202" s="23"/>
      <c r="E202" s="23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3"/>
      <c r="C203" s="23"/>
      <c r="D203" s="23"/>
      <c r="E203" s="23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3"/>
      <c r="C204" s="23"/>
      <c r="D204" s="23"/>
      <c r="E204" s="23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3"/>
      <c r="C205" s="23"/>
      <c r="D205" s="23"/>
      <c r="E205" s="23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3"/>
      <c r="C206" s="23"/>
      <c r="D206" s="23"/>
      <c r="E206" s="23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3"/>
      <c r="C207" s="23"/>
      <c r="D207" s="23"/>
      <c r="E207" s="23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3"/>
      <c r="C208" s="23"/>
      <c r="D208" s="23"/>
      <c r="E208" s="23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3"/>
      <c r="C209" s="23"/>
      <c r="D209" s="23"/>
      <c r="E209" s="23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3"/>
      <c r="C210" s="23"/>
      <c r="D210" s="23"/>
      <c r="E210" s="23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3"/>
      <c r="C211" s="23"/>
      <c r="D211" s="23"/>
      <c r="E211" s="23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3"/>
      <c r="C212" s="23"/>
      <c r="D212" s="23"/>
      <c r="E212" s="2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3"/>
      <c r="C213" s="23"/>
      <c r="D213" s="23"/>
      <c r="E213" s="23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3"/>
      <c r="C214" s="23"/>
      <c r="D214" s="23"/>
      <c r="E214" s="23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3"/>
      <c r="C215" s="23"/>
      <c r="D215" s="23"/>
      <c r="E215" s="23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3"/>
      <c r="C216" s="23"/>
      <c r="D216" s="23"/>
      <c r="E216" s="23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3"/>
      <c r="C217" s="23"/>
      <c r="D217" s="23"/>
      <c r="E217" s="23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3"/>
      <c r="C218" s="23"/>
      <c r="D218" s="23"/>
      <c r="E218" s="23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3"/>
      <c r="C219" s="23"/>
      <c r="D219" s="23"/>
      <c r="E219" s="23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3"/>
      <c r="C220" s="23"/>
      <c r="D220" s="23"/>
      <c r="E220" s="23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3"/>
      <c r="C221" s="23"/>
      <c r="D221" s="23"/>
      <c r="E221" s="23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3"/>
      <c r="C222" s="23"/>
      <c r="D222" s="23"/>
      <c r="E222" s="23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3"/>
      <c r="C223" s="23"/>
      <c r="D223" s="23"/>
      <c r="E223" s="23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3"/>
      <c r="C224" s="23"/>
      <c r="D224" s="23"/>
      <c r="E224" s="23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3"/>
      <c r="C225" s="23"/>
      <c r="D225" s="23"/>
      <c r="E225" s="23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3"/>
      <c r="C226" s="23"/>
      <c r="D226" s="23"/>
      <c r="E226" s="23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3"/>
      <c r="C227" s="23"/>
      <c r="D227" s="23"/>
      <c r="E227" s="23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3"/>
      <c r="C228" s="23"/>
      <c r="D228" s="23"/>
      <c r="E228" s="23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3"/>
      <c r="C229" s="23"/>
      <c r="D229" s="23"/>
      <c r="E229" s="23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3"/>
      <c r="C230" s="23"/>
      <c r="D230" s="23"/>
      <c r="E230" s="23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3"/>
      <c r="C231" s="23"/>
      <c r="D231" s="23"/>
      <c r="E231" s="23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3"/>
      <c r="C232" s="23"/>
      <c r="D232" s="23"/>
      <c r="E232" s="23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3"/>
      <c r="C233" s="23"/>
      <c r="D233" s="23"/>
      <c r="E233" s="23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3"/>
      <c r="C234" s="23"/>
      <c r="D234" s="23"/>
      <c r="E234" s="23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3"/>
      <c r="C235" s="23"/>
      <c r="D235" s="23"/>
      <c r="E235" s="23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3"/>
      <c r="C236" s="23"/>
      <c r="D236" s="23"/>
      <c r="E236" s="23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3"/>
      <c r="C237" s="23"/>
      <c r="D237" s="23"/>
      <c r="E237" s="23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3"/>
      <c r="C238" s="23"/>
      <c r="D238" s="23"/>
      <c r="E238" s="23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3"/>
      <c r="C239" s="23"/>
      <c r="D239" s="23"/>
      <c r="E239" s="23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3"/>
      <c r="C240" s="23"/>
      <c r="D240" s="23"/>
      <c r="E240" s="23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3"/>
      <c r="C241" s="23"/>
      <c r="D241" s="23"/>
      <c r="E241" s="23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3"/>
      <c r="C242" s="23"/>
      <c r="D242" s="23"/>
      <c r="E242" s="23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3"/>
      <c r="C243" s="23"/>
      <c r="D243" s="23"/>
      <c r="E243" s="23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3"/>
      <c r="C244" s="23"/>
      <c r="D244" s="23"/>
      <c r="E244" s="23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2"/>
      <c r="B245" s="23"/>
      <c r="C245" s="23"/>
      <c r="D245" s="23"/>
      <c r="E245" s="23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>
      <c r="A246" s="22"/>
      <c r="B246" s="23"/>
      <c r="C246" s="23"/>
      <c r="D246" s="23"/>
      <c r="E246" s="23"/>
      <c r="F246" s="23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sortState xmlns:xlrd2="http://schemas.microsoft.com/office/spreadsheetml/2017/richdata2" ref="B15:AB16">
    <sortCondition descending="1" ref="AB15:AB16"/>
  </sortState>
  <mergeCells count="65">
    <mergeCell ref="C12:E12"/>
    <mergeCell ref="C13:E13"/>
    <mergeCell ref="C22:E22"/>
    <mergeCell ref="C23:E23"/>
    <mergeCell ref="A1:AB1"/>
    <mergeCell ref="C2:E2"/>
    <mergeCell ref="K2:M2"/>
    <mergeCell ref="S2:U2"/>
    <mergeCell ref="K3:M3"/>
    <mergeCell ref="S3:U3"/>
    <mergeCell ref="A11:AB11"/>
    <mergeCell ref="K12:M12"/>
    <mergeCell ref="O12:Q12"/>
    <mergeCell ref="S12:U12"/>
    <mergeCell ref="W12:Y12"/>
    <mergeCell ref="K13:M13"/>
    <mergeCell ref="O2:Q2"/>
    <mergeCell ref="O3:Q3"/>
    <mergeCell ref="W2:Y2"/>
    <mergeCell ref="W3:Y3"/>
    <mergeCell ref="C3:E3"/>
    <mergeCell ref="G2:I2"/>
    <mergeCell ref="G3:I3"/>
    <mergeCell ref="G12:I12"/>
    <mergeCell ref="G13:I13"/>
    <mergeCell ref="G22:I22"/>
    <mergeCell ref="W42:Y42"/>
    <mergeCell ref="G43:I43"/>
    <mergeCell ref="K43:M43"/>
    <mergeCell ref="O43:Q43"/>
    <mergeCell ref="W43:Y43"/>
    <mergeCell ref="S42:U42"/>
    <mergeCell ref="S43:U43"/>
    <mergeCell ref="G42:I42"/>
    <mergeCell ref="K42:M42"/>
    <mergeCell ref="O42:Q42"/>
    <mergeCell ref="K33:M33"/>
    <mergeCell ref="O33:Q33"/>
    <mergeCell ref="S33:U33"/>
    <mergeCell ref="W33:Y33"/>
    <mergeCell ref="A41:AB41"/>
    <mergeCell ref="C33:E33"/>
    <mergeCell ref="C42:E42"/>
    <mergeCell ref="C43:E43"/>
    <mergeCell ref="C32:E32"/>
    <mergeCell ref="G33:I33"/>
    <mergeCell ref="K23:M23"/>
    <mergeCell ref="O23:Q23"/>
    <mergeCell ref="W23:Y23"/>
    <mergeCell ref="A31:AB31"/>
    <mergeCell ref="G32:I32"/>
    <mergeCell ref="K32:M32"/>
    <mergeCell ref="O32:Q32"/>
    <mergeCell ref="S32:U32"/>
    <mergeCell ref="W32:Y32"/>
    <mergeCell ref="G23:I23"/>
    <mergeCell ref="S23:U23"/>
    <mergeCell ref="W13:Y13"/>
    <mergeCell ref="A21:AB21"/>
    <mergeCell ref="K22:M22"/>
    <mergeCell ref="O22:Q22"/>
    <mergeCell ref="W22:Y22"/>
    <mergeCell ref="O13:Q13"/>
    <mergeCell ref="S13:U13"/>
    <mergeCell ref="S22:U22"/>
  </mergeCells>
  <pageMargins left="0.7" right="0.7" top="0.75" bottom="0.75" header="0" footer="0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984"/>
  <sheetViews>
    <sheetView topLeftCell="A33" workbookViewId="0">
      <selection activeCell="B67" sqref="B67:AB67"/>
    </sheetView>
  </sheetViews>
  <sheetFormatPr defaultColWidth="14.42578125" defaultRowHeight="15" customHeight="1"/>
  <cols>
    <col min="1" max="1" width="8.7109375" customWidth="1"/>
    <col min="2" max="2" width="19.42578125" customWidth="1"/>
    <col min="3" max="3" width="7.42578125" customWidth="1"/>
    <col min="4" max="6" width="5.7109375" customWidth="1"/>
    <col min="7" max="7" width="7.42578125" customWidth="1"/>
    <col min="8" max="9" width="5.7109375" customWidth="1"/>
    <col min="10" max="10" width="5.28515625" customWidth="1"/>
    <col min="11" max="11" width="7.42578125" customWidth="1"/>
    <col min="12" max="13" width="5.7109375" customWidth="1"/>
    <col min="14" max="14" width="5.140625" customWidth="1"/>
    <col min="15" max="15" width="7.42578125" customWidth="1"/>
    <col min="16" max="17" width="5.7109375" customWidth="1"/>
    <col min="18" max="18" width="5.42578125" customWidth="1"/>
    <col min="19" max="19" width="7.42578125" customWidth="1"/>
    <col min="20" max="21" width="5.7109375" customWidth="1"/>
    <col min="22" max="22" width="6" customWidth="1"/>
    <col min="23" max="23" width="7.42578125" customWidth="1"/>
    <col min="24" max="26" width="5.7109375" customWidth="1"/>
    <col min="27" max="28" width="8.7109375" customWidth="1"/>
  </cols>
  <sheetData>
    <row r="1" spans="1:28">
      <c r="A1" s="138" t="s">
        <v>130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37" t="s">
        <v>2</v>
      </c>
      <c r="C2" s="137" t="s">
        <v>125</v>
      </c>
      <c r="D2" s="127"/>
      <c r="E2" s="128"/>
      <c r="F2" s="37"/>
      <c r="G2" s="126" t="s">
        <v>125</v>
      </c>
      <c r="H2" s="127"/>
      <c r="I2" s="128"/>
      <c r="J2" s="38"/>
      <c r="K2" s="126" t="s">
        <v>3</v>
      </c>
      <c r="L2" s="127"/>
      <c r="M2" s="128"/>
      <c r="N2" s="38"/>
      <c r="O2" s="126" t="s">
        <v>3</v>
      </c>
      <c r="P2" s="127"/>
      <c r="Q2" s="128"/>
      <c r="R2" s="38"/>
      <c r="S2" s="126" t="s">
        <v>125</v>
      </c>
      <c r="T2" s="127"/>
      <c r="U2" s="128"/>
      <c r="V2" s="38"/>
      <c r="W2" s="139" t="s">
        <v>3</v>
      </c>
      <c r="X2" s="127"/>
      <c r="Y2" s="128"/>
      <c r="Z2" s="38"/>
      <c r="AA2" s="38"/>
      <c r="AB2" s="38"/>
    </row>
    <row r="3" spans="1:28">
      <c r="A3" s="34"/>
      <c r="B3" s="39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40" t="s">
        <v>6</v>
      </c>
      <c r="AA3" s="41" t="s">
        <v>12</v>
      </c>
      <c r="AB3" s="41" t="s">
        <v>13</v>
      </c>
    </row>
    <row r="4" spans="1:28">
      <c r="A4" s="42"/>
      <c r="B4" s="43"/>
      <c r="C4" s="44" t="s">
        <v>14</v>
      </c>
      <c r="D4" s="43" t="s">
        <v>15</v>
      </c>
      <c r="E4" s="43" t="s">
        <v>16</v>
      </c>
      <c r="F4" s="43"/>
      <c r="G4" s="45" t="s">
        <v>14</v>
      </c>
      <c r="H4" s="41" t="s">
        <v>15</v>
      </c>
      <c r="I4" s="41" t="s">
        <v>16</v>
      </c>
      <c r="J4" s="41"/>
      <c r="K4" s="45" t="s">
        <v>14</v>
      </c>
      <c r="L4" s="41" t="s">
        <v>15</v>
      </c>
      <c r="M4" s="41" t="s">
        <v>16</v>
      </c>
      <c r="N4" s="41"/>
      <c r="O4" s="45" t="s">
        <v>14</v>
      </c>
      <c r="P4" s="41" t="s">
        <v>15</v>
      </c>
      <c r="Q4" s="41" t="s">
        <v>16</v>
      </c>
      <c r="R4" s="41"/>
      <c r="S4" s="45" t="s">
        <v>14</v>
      </c>
      <c r="T4" s="41" t="s">
        <v>15</v>
      </c>
      <c r="U4" s="41" t="s">
        <v>16</v>
      </c>
      <c r="V4" s="41"/>
      <c r="W4" s="45" t="s">
        <v>14</v>
      </c>
      <c r="X4" s="41" t="s">
        <v>15</v>
      </c>
      <c r="Y4" s="41" t="s">
        <v>16</v>
      </c>
      <c r="Z4" s="41"/>
      <c r="AA4" s="41" t="s">
        <v>17</v>
      </c>
      <c r="AB4" s="41" t="s">
        <v>18</v>
      </c>
    </row>
    <row r="5" spans="1:28">
      <c r="A5" s="1">
        <v>1</v>
      </c>
      <c r="B5" s="151" t="s">
        <v>131</v>
      </c>
      <c r="C5" s="153">
        <v>25.501000000000001</v>
      </c>
      <c r="D5" s="151">
        <v>1</v>
      </c>
      <c r="E5" s="152">
        <v>8</v>
      </c>
      <c r="F5" s="161" t="s">
        <v>20</v>
      </c>
      <c r="G5" s="153">
        <v>29.928999999999998</v>
      </c>
      <c r="H5" s="151">
        <v>4</v>
      </c>
      <c r="I5" s="151">
        <v>5</v>
      </c>
      <c r="J5" s="151" t="s">
        <v>20</v>
      </c>
      <c r="K5" s="153">
        <v>25.114000000000001</v>
      </c>
      <c r="L5" s="151">
        <v>3</v>
      </c>
      <c r="M5" s="151">
        <v>6</v>
      </c>
      <c r="N5" s="151" t="s">
        <v>20</v>
      </c>
      <c r="O5" s="153">
        <v>32.070999999999998</v>
      </c>
      <c r="P5" s="151">
        <v>4</v>
      </c>
      <c r="Q5" s="151">
        <v>5</v>
      </c>
      <c r="R5" s="151" t="s">
        <v>20</v>
      </c>
      <c r="S5" s="153">
        <v>24.859000000000002</v>
      </c>
      <c r="T5" s="151">
        <v>2</v>
      </c>
      <c r="U5" s="151">
        <v>7</v>
      </c>
      <c r="V5" s="151" t="s">
        <v>20</v>
      </c>
      <c r="W5" s="153">
        <v>24.387</v>
      </c>
      <c r="X5" s="151">
        <v>1</v>
      </c>
      <c r="Y5" s="151">
        <v>8</v>
      </c>
      <c r="Z5" s="151" t="s">
        <v>20</v>
      </c>
      <c r="AA5" s="151">
        <f>COUNT(D5,H5,L5,P5,T5,X5)</f>
        <v>6</v>
      </c>
      <c r="AB5" s="152">
        <f>E5+I5+M5+Q5+U5+Y5</f>
        <v>39</v>
      </c>
    </row>
    <row r="6" spans="1:28">
      <c r="A6" s="1">
        <v>2</v>
      </c>
      <c r="B6" s="151" t="s">
        <v>133</v>
      </c>
      <c r="C6" s="157"/>
      <c r="D6" s="151"/>
      <c r="E6" s="152"/>
      <c r="F6" s="161"/>
      <c r="G6" s="153">
        <v>28.898</v>
      </c>
      <c r="H6" s="151">
        <v>2</v>
      </c>
      <c r="I6" s="151">
        <v>7</v>
      </c>
      <c r="J6" s="151" t="s">
        <v>20</v>
      </c>
      <c r="K6" s="153">
        <v>29.030999999999999</v>
      </c>
      <c r="L6" s="151">
        <v>6</v>
      </c>
      <c r="M6" s="151">
        <v>3</v>
      </c>
      <c r="N6" s="151" t="s">
        <v>20</v>
      </c>
      <c r="O6" s="153">
        <v>22.951000000000001</v>
      </c>
      <c r="P6" s="151">
        <v>1</v>
      </c>
      <c r="Q6" s="151">
        <v>8</v>
      </c>
      <c r="R6" s="151" t="s">
        <v>20</v>
      </c>
      <c r="S6" s="153">
        <v>23.227</v>
      </c>
      <c r="T6" s="151">
        <v>1</v>
      </c>
      <c r="U6" s="151">
        <v>8</v>
      </c>
      <c r="V6" s="151" t="s">
        <v>20</v>
      </c>
      <c r="W6" s="153">
        <v>33.314</v>
      </c>
      <c r="X6" s="151">
        <v>3</v>
      </c>
      <c r="Y6" s="151">
        <v>6</v>
      </c>
      <c r="Z6" s="151" t="s">
        <v>20</v>
      </c>
      <c r="AA6" s="151">
        <f>COUNT(D6,H6,L6,P6,T6,X6)</f>
        <v>5</v>
      </c>
      <c r="AB6" s="152">
        <f>E6+I6+M6+Q6+U6+Y6</f>
        <v>32</v>
      </c>
    </row>
    <row r="7" spans="1:28">
      <c r="A7" s="1">
        <v>3</v>
      </c>
      <c r="B7" s="151" t="s">
        <v>132</v>
      </c>
      <c r="C7" s="153">
        <v>29.331</v>
      </c>
      <c r="D7" s="151">
        <v>3</v>
      </c>
      <c r="E7" s="152">
        <v>6</v>
      </c>
      <c r="F7" s="161" t="s">
        <v>20</v>
      </c>
      <c r="G7" s="153">
        <v>24.891999999999999</v>
      </c>
      <c r="H7" s="151">
        <v>1</v>
      </c>
      <c r="I7" s="151">
        <v>8</v>
      </c>
      <c r="J7" s="151" t="s">
        <v>20</v>
      </c>
      <c r="K7" s="153">
        <v>24.59</v>
      </c>
      <c r="L7" s="151">
        <v>1</v>
      </c>
      <c r="M7" s="151">
        <v>8</v>
      </c>
      <c r="N7" s="151" t="s">
        <v>20</v>
      </c>
      <c r="O7" s="153">
        <v>24.044</v>
      </c>
      <c r="P7" s="151">
        <v>2</v>
      </c>
      <c r="Q7" s="151">
        <v>7</v>
      </c>
      <c r="R7" s="151" t="s">
        <v>20</v>
      </c>
      <c r="S7" s="153"/>
      <c r="T7" s="151"/>
      <c r="U7" s="151"/>
      <c r="V7" s="151"/>
      <c r="W7" s="153"/>
      <c r="X7" s="151"/>
      <c r="Y7" s="151"/>
      <c r="Z7" s="151"/>
      <c r="AA7" s="151">
        <f>COUNT(D7,H7,L7,P7,T7,X7)</f>
        <v>4</v>
      </c>
      <c r="AB7" s="152">
        <f>E7+I7+M7+Q7+U7+Y7</f>
        <v>29</v>
      </c>
    </row>
    <row r="8" spans="1:28">
      <c r="A8" s="1">
        <v>4</v>
      </c>
      <c r="B8" s="151" t="s">
        <v>134</v>
      </c>
      <c r="C8" s="153">
        <v>30.297000000000001</v>
      </c>
      <c r="D8" s="151">
        <v>4</v>
      </c>
      <c r="E8" s="152">
        <v>5</v>
      </c>
      <c r="F8" s="161" t="s">
        <v>20</v>
      </c>
      <c r="G8" s="153">
        <v>42.73</v>
      </c>
      <c r="H8" s="151">
        <v>6</v>
      </c>
      <c r="I8" s="151">
        <v>3</v>
      </c>
      <c r="J8" s="151" t="s">
        <v>20</v>
      </c>
      <c r="K8" s="153">
        <v>25.574999999999999</v>
      </c>
      <c r="L8" s="151">
        <v>4</v>
      </c>
      <c r="M8" s="151">
        <v>5</v>
      </c>
      <c r="N8" s="151" t="s">
        <v>20</v>
      </c>
      <c r="O8" s="153">
        <v>35.662999999999997</v>
      </c>
      <c r="P8" s="151">
        <v>6</v>
      </c>
      <c r="Q8" s="151">
        <v>3</v>
      </c>
      <c r="R8" s="151" t="s">
        <v>20</v>
      </c>
      <c r="S8" s="153">
        <v>30.651</v>
      </c>
      <c r="T8" s="151">
        <v>3</v>
      </c>
      <c r="U8" s="151">
        <v>6</v>
      </c>
      <c r="V8" s="151" t="s">
        <v>20</v>
      </c>
      <c r="W8" s="153">
        <v>24.954000000000001</v>
      </c>
      <c r="X8" s="151">
        <v>2</v>
      </c>
      <c r="Y8" s="151">
        <v>7</v>
      </c>
      <c r="Z8" s="151" t="s">
        <v>20</v>
      </c>
      <c r="AA8" s="151">
        <f>COUNT(D8,H8,L8,P8,T8,X8)</f>
        <v>6</v>
      </c>
      <c r="AB8" s="152">
        <f>E8+I8+M8+Q8+U8+Y8</f>
        <v>29</v>
      </c>
    </row>
    <row r="9" spans="1:28">
      <c r="A9" s="1">
        <v>5</v>
      </c>
      <c r="B9" s="151" t="s">
        <v>135</v>
      </c>
      <c r="C9" s="153">
        <v>31.696999999999999</v>
      </c>
      <c r="D9" s="151">
        <v>5</v>
      </c>
      <c r="E9" s="152">
        <v>4</v>
      </c>
      <c r="F9" s="161" t="s">
        <v>20</v>
      </c>
      <c r="G9" s="153">
        <v>34.709000000000003</v>
      </c>
      <c r="H9" s="151">
        <v>5</v>
      </c>
      <c r="I9" s="151">
        <v>4</v>
      </c>
      <c r="J9" s="151" t="s">
        <v>20</v>
      </c>
      <c r="K9" s="153">
        <v>26.122</v>
      </c>
      <c r="L9" s="151">
        <v>5</v>
      </c>
      <c r="M9" s="151">
        <v>4</v>
      </c>
      <c r="N9" s="151" t="s">
        <v>20</v>
      </c>
      <c r="O9" s="153">
        <v>35.393000000000001</v>
      </c>
      <c r="P9" s="151">
        <v>5</v>
      </c>
      <c r="Q9" s="151">
        <v>4</v>
      </c>
      <c r="R9" s="151" t="s">
        <v>20</v>
      </c>
      <c r="S9" s="153">
        <v>40.634</v>
      </c>
      <c r="T9" s="151">
        <v>4</v>
      </c>
      <c r="U9" s="151">
        <v>5</v>
      </c>
      <c r="V9" s="151" t="s">
        <v>20</v>
      </c>
      <c r="W9" s="153"/>
      <c r="X9" s="151"/>
      <c r="Y9" s="151"/>
      <c r="Z9" s="151"/>
      <c r="AA9" s="151">
        <f>COUNT(D9,H9,L9,P9,T9,X9)</f>
        <v>5</v>
      </c>
      <c r="AB9" s="152">
        <f>E9+I9+M9+Q9+U9+Y9</f>
        <v>21</v>
      </c>
    </row>
    <row r="10" spans="1:28">
      <c r="A10" s="1">
        <v>6</v>
      </c>
      <c r="B10" s="12" t="s">
        <v>136</v>
      </c>
      <c r="C10" s="14">
        <v>27.065999999999999</v>
      </c>
      <c r="D10" s="12">
        <v>2</v>
      </c>
      <c r="E10" s="13">
        <v>7</v>
      </c>
      <c r="F10" s="21" t="s">
        <v>20</v>
      </c>
      <c r="G10" s="14"/>
      <c r="H10" s="12"/>
      <c r="I10" s="12"/>
      <c r="J10" s="12"/>
      <c r="K10" s="14">
        <v>24.599</v>
      </c>
      <c r="L10" s="12">
        <v>2</v>
      </c>
      <c r="M10" s="12">
        <v>7</v>
      </c>
      <c r="N10" s="12" t="s">
        <v>20</v>
      </c>
      <c r="O10" s="14"/>
      <c r="P10" s="12"/>
      <c r="Q10" s="12"/>
      <c r="R10" s="12"/>
      <c r="S10" s="14"/>
      <c r="T10" s="12"/>
      <c r="U10" s="12"/>
      <c r="V10" s="12"/>
      <c r="W10" s="14"/>
      <c r="X10" s="12"/>
      <c r="Y10" s="12"/>
      <c r="Z10" s="12"/>
      <c r="AA10" s="12">
        <f>COUNT(D10,H10,L10,P10,T10,X10)</f>
        <v>2</v>
      </c>
      <c r="AB10" s="13">
        <f>E10+I10+M10+Q10+U10+Y10</f>
        <v>14</v>
      </c>
    </row>
    <row r="11" spans="1:28">
      <c r="A11" s="1">
        <v>7</v>
      </c>
      <c r="B11" s="12" t="s">
        <v>137</v>
      </c>
      <c r="C11" s="15"/>
      <c r="D11" s="12"/>
      <c r="E11" s="13"/>
      <c r="F11" s="21"/>
      <c r="G11" s="14">
        <v>29.573</v>
      </c>
      <c r="H11" s="12">
        <v>3</v>
      </c>
      <c r="I11" s="12">
        <v>6</v>
      </c>
      <c r="J11" s="12" t="s">
        <v>20</v>
      </c>
      <c r="K11" s="15"/>
      <c r="L11" s="3"/>
      <c r="M11" s="3"/>
      <c r="N11" s="3"/>
      <c r="O11" s="14">
        <v>28.308</v>
      </c>
      <c r="P11" s="12">
        <v>6</v>
      </c>
      <c r="Q11" s="12">
        <v>3</v>
      </c>
      <c r="R11" s="12" t="s">
        <v>20</v>
      </c>
      <c r="S11" s="15"/>
      <c r="T11" s="3"/>
      <c r="U11" s="3"/>
      <c r="V11" s="3"/>
      <c r="W11" s="15"/>
      <c r="X11" s="3"/>
      <c r="Y11" s="3"/>
      <c r="Z11" s="3"/>
      <c r="AA11" s="12">
        <f>COUNT(D11,H11,L11,P11,T11,X11)</f>
        <v>2</v>
      </c>
      <c r="AB11" s="13">
        <f>E11+I11+M11+Q11+U11+Y11</f>
        <v>9</v>
      </c>
    </row>
    <row r="12" spans="1:28">
      <c r="A12" s="1">
        <v>8</v>
      </c>
      <c r="B12" s="162" t="s">
        <v>138</v>
      </c>
      <c r="C12" s="163"/>
      <c r="D12" s="164"/>
      <c r="E12" s="183"/>
      <c r="F12" s="183"/>
      <c r="G12" s="168"/>
      <c r="H12" s="167"/>
      <c r="I12" s="167"/>
      <c r="J12" s="167"/>
      <c r="K12" s="169">
        <v>56.579000000000001</v>
      </c>
      <c r="L12" s="165">
        <v>7</v>
      </c>
      <c r="M12" s="165">
        <v>2</v>
      </c>
      <c r="N12" s="165" t="s">
        <v>20</v>
      </c>
      <c r="O12" s="168"/>
      <c r="P12" s="167"/>
      <c r="Q12" s="167"/>
      <c r="R12" s="167"/>
      <c r="S12" s="169"/>
      <c r="T12" s="165"/>
      <c r="U12" s="165"/>
      <c r="V12" s="165"/>
      <c r="W12" s="169"/>
      <c r="X12" s="165"/>
      <c r="Y12" s="165"/>
      <c r="Z12" s="165"/>
      <c r="AA12" s="151">
        <f>COUNT(D12,H12,L12,P12,T12,X12)</f>
        <v>1</v>
      </c>
      <c r="AB12" s="152">
        <f>E12+I12+M12+Q12+U12+Y12</f>
        <v>2</v>
      </c>
    </row>
    <row r="13" spans="1:28">
      <c r="A13" s="50">
        <v>9</v>
      </c>
      <c r="B13" s="26"/>
      <c r="C13" s="31"/>
      <c r="D13" s="26"/>
      <c r="E13" s="48"/>
      <c r="F13" s="48"/>
      <c r="G13" s="29"/>
      <c r="H13" s="28"/>
      <c r="I13" s="28"/>
      <c r="J13" s="28"/>
      <c r="K13" s="29"/>
      <c r="L13" s="28"/>
      <c r="M13" s="28"/>
      <c r="N13" s="28"/>
      <c r="O13" s="31"/>
      <c r="P13" s="26"/>
      <c r="Q13" s="26"/>
      <c r="R13" s="26"/>
      <c r="S13" s="31"/>
      <c r="T13" s="26"/>
      <c r="U13" s="26"/>
      <c r="V13" s="26"/>
      <c r="W13" s="31"/>
      <c r="X13" s="26"/>
      <c r="Y13" s="26"/>
      <c r="Z13" s="26"/>
      <c r="AA13" s="12">
        <f t="shared" ref="AA5:AA13" si="0">COUNT(D13,H13,L13,P13,T13,X13)</f>
        <v>0</v>
      </c>
      <c r="AB13" s="13">
        <f t="shared" ref="AB5:AB13" si="1">E13+I13+M13+Q13+U13+Y13</f>
        <v>0</v>
      </c>
    </row>
    <row r="14" spans="1:28">
      <c r="A14" s="130" t="s">
        <v>139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8"/>
    </row>
    <row r="15" spans="1:28">
      <c r="A15" s="1" t="s">
        <v>1</v>
      </c>
      <c r="B15" s="37" t="s">
        <v>2</v>
      </c>
      <c r="C15" s="137" t="s">
        <v>125</v>
      </c>
      <c r="D15" s="127"/>
      <c r="E15" s="128"/>
      <c r="F15" s="37"/>
      <c r="G15" s="126" t="s">
        <v>3</v>
      </c>
      <c r="H15" s="127"/>
      <c r="I15" s="128"/>
      <c r="J15" s="38"/>
      <c r="K15" s="126" t="s">
        <v>3</v>
      </c>
      <c r="L15" s="127"/>
      <c r="M15" s="128"/>
      <c r="N15" s="38"/>
      <c r="O15" s="126" t="s">
        <v>125</v>
      </c>
      <c r="P15" s="127"/>
      <c r="Q15" s="128"/>
      <c r="R15" s="38"/>
      <c r="S15" s="126" t="s">
        <v>125</v>
      </c>
      <c r="T15" s="127"/>
      <c r="U15" s="128"/>
      <c r="V15" s="38"/>
      <c r="W15" s="126" t="s">
        <v>125</v>
      </c>
      <c r="X15" s="127"/>
      <c r="Y15" s="128"/>
      <c r="Z15" s="38"/>
      <c r="AA15" s="38"/>
      <c r="AB15" s="38"/>
    </row>
    <row r="16" spans="1:28">
      <c r="A16" s="34"/>
      <c r="B16" s="39" t="s">
        <v>4</v>
      </c>
      <c r="C16" s="131" t="s">
        <v>5</v>
      </c>
      <c r="D16" s="127"/>
      <c r="E16" s="128"/>
      <c r="F16" s="5" t="s">
        <v>6</v>
      </c>
      <c r="G16" s="132" t="s">
        <v>7</v>
      </c>
      <c r="H16" s="127"/>
      <c r="I16" s="128"/>
      <c r="J16" s="6" t="s">
        <v>6</v>
      </c>
      <c r="K16" s="132" t="s">
        <v>8</v>
      </c>
      <c r="L16" s="127"/>
      <c r="M16" s="128"/>
      <c r="N16" s="6" t="s">
        <v>6</v>
      </c>
      <c r="O16" s="132" t="s">
        <v>9</v>
      </c>
      <c r="P16" s="127"/>
      <c r="Q16" s="128"/>
      <c r="R16" s="6" t="s">
        <v>6</v>
      </c>
      <c r="S16" s="132" t="s">
        <v>10</v>
      </c>
      <c r="T16" s="127"/>
      <c r="U16" s="128"/>
      <c r="V16" s="6" t="s">
        <v>6</v>
      </c>
      <c r="W16" s="129" t="s">
        <v>11</v>
      </c>
      <c r="X16" s="127"/>
      <c r="Y16" s="128"/>
      <c r="Z16" s="40" t="s">
        <v>6</v>
      </c>
      <c r="AA16" s="41" t="s">
        <v>12</v>
      </c>
      <c r="AB16" s="41" t="s">
        <v>13</v>
      </c>
    </row>
    <row r="17" spans="1:29">
      <c r="A17" s="42"/>
      <c r="B17" s="43"/>
      <c r="C17" s="44" t="s">
        <v>14</v>
      </c>
      <c r="D17" s="43" t="s">
        <v>15</v>
      </c>
      <c r="E17" s="43" t="s">
        <v>16</v>
      </c>
      <c r="F17" s="43"/>
      <c r="G17" s="45" t="s">
        <v>14</v>
      </c>
      <c r="H17" s="41" t="s">
        <v>15</v>
      </c>
      <c r="I17" s="41" t="s">
        <v>16</v>
      </c>
      <c r="J17" s="41"/>
      <c r="K17" s="45" t="s">
        <v>14</v>
      </c>
      <c r="L17" s="41" t="s">
        <v>15</v>
      </c>
      <c r="M17" s="41" t="s">
        <v>16</v>
      </c>
      <c r="N17" s="41"/>
      <c r="O17" s="45" t="s">
        <v>14</v>
      </c>
      <c r="P17" s="41" t="s">
        <v>15</v>
      </c>
      <c r="Q17" s="41" t="s">
        <v>16</v>
      </c>
      <c r="R17" s="41"/>
      <c r="S17" s="45" t="s">
        <v>14</v>
      </c>
      <c r="T17" s="41" t="s">
        <v>15</v>
      </c>
      <c r="U17" s="41" t="s">
        <v>16</v>
      </c>
      <c r="V17" s="41"/>
      <c r="W17" s="45" t="s">
        <v>14</v>
      </c>
      <c r="X17" s="41" t="s">
        <v>15</v>
      </c>
      <c r="Y17" s="41" t="s">
        <v>16</v>
      </c>
      <c r="Z17" s="41"/>
      <c r="AA17" s="41" t="s">
        <v>17</v>
      </c>
      <c r="AB17" s="41" t="s">
        <v>18</v>
      </c>
    </row>
    <row r="18" spans="1:29" ht="15.75" customHeight="1">
      <c r="A18" s="1">
        <v>1</v>
      </c>
      <c r="B18" s="151" t="s">
        <v>140</v>
      </c>
      <c r="C18" s="153">
        <v>15.321</v>
      </c>
      <c r="D18" s="151">
        <v>2</v>
      </c>
      <c r="E18" s="152">
        <v>7</v>
      </c>
      <c r="F18" s="161" t="s">
        <v>20</v>
      </c>
      <c r="G18" s="153">
        <v>20.768999999999998</v>
      </c>
      <c r="H18" s="151">
        <v>3</v>
      </c>
      <c r="I18" s="151">
        <v>6</v>
      </c>
      <c r="J18" s="151" t="s">
        <v>20</v>
      </c>
      <c r="K18" s="153" t="s">
        <v>21</v>
      </c>
      <c r="L18" s="151">
        <v>0</v>
      </c>
      <c r="M18" s="151">
        <v>0</v>
      </c>
      <c r="N18" s="151" t="s">
        <v>20</v>
      </c>
      <c r="O18" s="153">
        <v>17.353999999999999</v>
      </c>
      <c r="P18" s="151">
        <v>2</v>
      </c>
      <c r="Q18" s="151">
        <v>7</v>
      </c>
      <c r="R18" s="151" t="s">
        <v>20</v>
      </c>
      <c r="S18" s="153">
        <v>11.801</v>
      </c>
      <c r="T18" s="151">
        <v>1</v>
      </c>
      <c r="U18" s="151">
        <v>8</v>
      </c>
      <c r="V18" s="151" t="s">
        <v>20</v>
      </c>
      <c r="W18" s="153">
        <v>12.999000000000001</v>
      </c>
      <c r="X18" s="151">
        <v>1</v>
      </c>
      <c r="Y18" s="151">
        <v>8</v>
      </c>
      <c r="Z18" s="151" t="s">
        <v>20</v>
      </c>
      <c r="AA18" s="151">
        <f>COUNT(D18,H18,L18,P18,T18,X18)</f>
        <v>6</v>
      </c>
      <c r="AB18" s="152">
        <f>E18+I18+M18+Q18+U18+Y18</f>
        <v>36</v>
      </c>
    </row>
    <row r="19" spans="1:29" ht="15.75" customHeight="1">
      <c r="A19" s="1">
        <v>2</v>
      </c>
      <c r="B19" s="151" t="s">
        <v>133</v>
      </c>
      <c r="C19" s="157"/>
      <c r="D19" s="151"/>
      <c r="E19" s="152"/>
      <c r="F19" s="161"/>
      <c r="G19" s="153">
        <v>15.57</v>
      </c>
      <c r="H19" s="151">
        <v>2</v>
      </c>
      <c r="I19" s="151">
        <v>7</v>
      </c>
      <c r="J19" s="151" t="s">
        <v>20</v>
      </c>
      <c r="K19" s="153">
        <v>10.42</v>
      </c>
      <c r="L19" s="151">
        <v>1</v>
      </c>
      <c r="M19" s="151">
        <v>8</v>
      </c>
      <c r="N19" s="151" t="s">
        <v>20</v>
      </c>
      <c r="O19" s="153">
        <v>20.541</v>
      </c>
      <c r="P19" s="151">
        <v>3</v>
      </c>
      <c r="Q19" s="151">
        <v>6</v>
      </c>
      <c r="R19" s="151" t="s">
        <v>20</v>
      </c>
      <c r="S19" s="153">
        <v>15.308999999999999</v>
      </c>
      <c r="T19" s="151">
        <v>2</v>
      </c>
      <c r="U19" s="151">
        <v>7</v>
      </c>
      <c r="V19" s="151" t="s">
        <v>20</v>
      </c>
      <c r="W19" s="153">
        <v>15.028</v>
      </c>
      <c r="X19" s="151">
        <v>2</v>
      </c>
      <c r="Y19" s="151">
        <v>7</v>
      </c>
      <c r="Z19" s="151" t="s">
        <v>20</v>
      </c>
      <c r="AA19" s="151">
        <f>COUNT(D19,H19,L19,P19,T19,X19)</f>
        <v>5</v>
      </c>
      <c r="AB19" s="152">
        <f>E19+I19+M19+Q19+U19+Y19</f>
        <v>35</v>
      </c>
    </row>
    <row r="20" spans="1:29" ht="15.75" customHeight="1">
      <c r="A20" s="1">
        <v>3</v>
      </c>
      <c r="B20" s="12" t="s">
        <v>137</v>
      </c>
      <c r="C20" s="15"/>
      <c r="D20" s="3"/>
      <c r="E20" s="21"/>
      <c r="F20" s="21"/>
      <c r="G20" s="14">
        <v>14.255000000000001</v>
      </c>
      <c r="H20" s="12">
        <v>1</v>
      </c>
      <c r="I20" s="12">
        <v>8</v>
      </c>
      <c r="J20" s="12" t="s">
        <v>20</v>
      </c>
      <c r="K20" s="15"/>
      <c r="L20" s="3"/>
      <c r="M20" s="3"/>
      <c r="N20" s="3"/>
      <c r="O20" s="14">
        <v>14.032</v>
      </c>
      <c r="P20" s="12">
        <v>1</v>
      </c>
      <c r="Q20" s="12">
        <v>8</v>
      </c>
      <c r="R20" s="12" t="s">
        <v>20</v>
      </c>
      <c r="S20" s="15"/>
      <c r="T20" s="3"/>
      <c r="U20" s="3"/>
      <c r="V20" s="3"/>
      <c r="W20" s="15"/>
      <c r="X20" s="3"/>
      <c r="Y20" s="3"/>
      <c r="Z20" s="3"/>
      <c r="AA20" s="12">
        <f>COUNT(D20,H20,L20,P20,T20,X20)</f>
        <v>2</v>
      </c>
      <c r="AB20" s="13">
        <f>E20+I20+M20+Q20+U20+Y20</f>
        <v>16</v>
      </c>
    </row>
    <row r="21" spans="1:29" ht="15.75" customHeight="1">
      <c r="A21" s="1">
        <v>4</v>
      </c>
      <c r="B21" s="30" t="s">
        <v>136</v>
      </c>
      <c r="C21" s="30">
        <v>13.86</v>
      </c>
      <c r="D21" s="30">
        <v>1</v>
      </c>
      <c r="E21" s="13">
        <v>8</v>
      </c>
      <c r="F21" s="21" t="s">
        <v>20</v>
      </c>
      <c r="G21" s="14"/>
      <c r="H21" s="12"/>
      <c r="I21" s="12"/>
      <c r="J21" s="12"/>
      <c r="K21" s="14" t="s">
        <v>21</v>
      </c>
      <c r="L21" s="12">
        <v>0</v>
      </c>
      <c r="M21" s="12">
        <v>0</v>
      </c>
      <c r="N21" s="12" t="s">
        <v>20</v>
      </c>
      <c r="O21" s="14"/>
      <c r="P21" s="12"/>
      <c r="Q21" s="12"/>
      <c r="R21" s="12"/>
      <c r="S21" s="14"/>
      <c r="T21" s="12"/>
      <c r="U21" s="12"/>
      <c r="V21" s="12"/>
      <c r="W21" s="14"/>
      <c r="X21" s="12"/>
      <c r="Y21" s="12"/>
      <c r="Z21" s="12"/>
      <c r="AA21" s="12">
        <f>COUNT(D21,H21,L21,P21,T21,X21)</f>
        <v>2</v>
      </c>
      <c r="AB21" s="13">
        <f>E21+I21+M21+Q21+U21+Y21</f>
        <v>8</v>
      </c>
    </row>
    <row r="22" spans="1:29" ht="15.75" customHeight="1">
      <c r="A22" s="1">
        <v>5</v>
      </c>
      <c r="B22" s="12"/>
      <c r="C22" s="15"/>
      <c r="D22" s="3"/>
      <c r="E22" s="21"/>
      <c r="F22" s="21"/>
      <c r="G22" s="14"/>
      <c r="H22" s="12"/>
      <c r="I22" s="12"/>
      <c r="J22" s="12"/>
      <c r="K22" s="15"/>
      <c r="L22" s="3"/>
      <c r="M22" s="3"/>
      <c r="N22" s="3"/>
      <c r="O22" s="15"/>
      <c r="P22" s="3"/>
      <c r="Q22" s="3"/>
      <c r="R22" s="3"/>
      <c r="S22" s="15"/>
      <c r="T22" s="3"/>
      <c r="U22" s="3"/>
      <c r="V22" s="3"/>
      <c r="W22" s="15"/>
      <c r="X22" s="3"/>
      <c r="Y22" s="3"/>
      <c r="Z22" s="3"/>
      <c r="AA22" s="12">
        <f t="shared" ref="AA18:AA26" si="2">COUNT(D22,H22,L22,P22,T22,X22)</f>
        <v>0</v>
      </c>
      <c r="AB22" s="13">
        <f t="shared" ref="AB18:AB26" si="3">E22+I22+M22+Q22+U22+Y22</f>
        <v>0</v>
      </c>
      <c r="AC22" s="51"/>
    </row>
    <row r="23" spans="1:29" ht="15.75" customHeight="1">
      <c r="A23" s="18">
        <v>6</v>
      </c>
      <c r="B23" s="2"/>
      <c r="C23" s="20"/>
      <c r="D23" s="2"/>
      <c r="E23" s="19"/>
      <c r="F23" s="19"/>
      <c r="G23" s="27"/>
      <c r="H23" s="25"/>
      <c r="I23" s="25"/>
      <c r="J23" s="25"/>
      <c r="K23" s="27"/>
      <c r="L23" s="25"/>
      <c r="M23" s="25"/>
      <c r="N23" s="25"/>
      <c r="O23" s="20"/>
      <c r="P23" s="2"/>
      <c r="Q23" s="2"/>
      <c r="R23" s="2"/>
      <c r="S23" s="20"/>
      <c r="T23" s="2"/>
      <c r="U23" s="2"/>
      <c r="V23" s="2"/>
      <c r="W23" s="20"/>
      <c r="X23" s="2"/>
      <c r="Y23" s="2"/>
      <c r="Z23" s="2"/>
      <c r="AA23" s="12">
        <f t="shared" si="2"/>
        <v>0</v>
      </c>
      <c r="AB23" s="13">
        <f t="shared" si="3"/>
        <v>0</v>
      </c>
      <c r="AC23" s="51"/>
    </row>
    <row r="24" spans="1:29" ht="15.75" customHeight="1">
      <c r="A24" s="18">
        <v>7</v>
      </c>
      <c r="B24" s="2"/>
      <c r="C24" s="20"/>
      <c r="D24" s="2"/>
      <c r="E24" s="19"/>
      <c r="F24" s="19"/>
      <c r="G24" s="20"/>
      <c r="H24" s="2"/>
      <c r="I24" s="2"/>
      <c r="J24" s="2"/>
      <c r="K24" s="20"/>
      <c r="L24" s="2"/>
      <c r="M24" s="2"/>
      <c r="N24" s="2"/>
      <c r="O24" s="20"/>
      <c r="P24" s="2"/>
      <c r="Q24" s="2"/>
      <c r="R24" s="2"/>
      <c r="S24" s="20"/>
      <c r="T24" s="2"/>
      <c r="U24" s="2"/>
      <c r="V24" s="2"/>
      <c r="W24" s="20"/>
      <c r="X24" s="2"/>
      <c r="Y24" s="2"/>
      <c r="Z24" s="2"/>
      <c r="AA24" s="12">
        <f t="shared" si="2"/>
        <v>0</v>
      </c>
      <c r="AB24" s="13">
        <f t="shared" si="3"/>
        <v>0</v>
      </c>
      <c r="AC24" s="51"/>
    </row>
    <row r="25" spans="1:29" ht="15.75" customHeight="1">
      <c r="A25" s="1">
        <v>8</v>
      </c>
      <c r="B25" s="2"/>
      <c r="C25" s="20"/>
      <c r="D25" s="2"/>
      <c r="E25" s="19"/>
      <c r="F25" s="19"/>
      <c r="G25" s="31"/>
      <c r="H25" s="26"/>
      <c r="I25" s="26"/>
      <c r="J25" s="26"/>
      <c r="K25" s="31"/>
      <c r="L25" s="26"/>
      <c r="M25" s="26"/>
      <c r="N25" s="26"/>
      <c r="O25" s="31"/>
      <c r="P25" s="26"/>
      <c r="Q25" s="26"/>
      <c r="R25" s="26"/>
      <c r="S25" s="31"/>
      <c r="T25" s="26"/>
      <c r="U25" s="26"/>
      <c r="V25" s="26"/>
      <c r="W25" s="31"/>
      <c r="X25" s="26"/>
      <c r="Y25" s="26"/>
      <c r="Z25" s="26"/>
      <c r="AA25" s="12">
        <f t="shared" si="2"/>
        <v>0</v>
      </c>
      <c r="AB25" s="13">
        <f t="shared" si="3"/>
        <v>0</v>
      </c>
    </row>
    <row r="26" spans="1:29" ht="15.75" customHeight="1">
      <c r="A26" s="1">
        <v>9</v>
      </c>
      <c r="B26" s="2"/>
      <c r="C26" s="20"/>
      <c r="D26" s="2"/>
      <c r="E26" s="19"/>
      <c r="F26" s="19"/>
      <c r="G26" s="31"/>
      <c r="H26" s="26"/>
      <c r="I26" s="26"/>
      <c r="J26" s="26"/>
      <c r="K26" s="31"/>
      <c r="L26" s="26"/>
      <c r="M26" s="26"/>
      <c r="N26" s="26"/>
      <c r="O26" s="31"/>
      <c r="P26" s="26"/>
      <c r="Q26" s="26"/>
      <c r="R26" s="26"/>
      <c r="S26" s="31"/>
      <c r="T26" s="26"/>
      <c r="U26" s="26"/>
      <c r="V26" s="26"/>
      <c r="W26" s="31"/>
      <c r="X26" s="26"/>
      <c r="Y26" s="26"/>
      <c r="Z26" s="26"/>
      <c r="AA26" s="12">
        <f t="shared" si="2"/>
        <v>0</v>
      </c>
      <c r="AB26" s="13">
        <f t="shared" si="3"/>
        <v>0</v>
      </c>
    </row>
    <row r="27" spans="1:29" ht="15.75" customHeight="1">
      <c r="A27" s="130" t="s">
        <v>141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8"/>
    </row>
    <row r="28" spans="1:29" ht="15.75" customHeight="1">
      <c r="A28" s="1" t="s">
        <v>1</v>
      </c>
      <c r="B28" s="37" t="s">
        <v>2</v>
      </c>
      <c r="C28" s="137" t="s">
        <v>125</v>
      </c>
      <c r="D28" s="127"/>
      <c r="E28" s="128"/>
      <c r="F28" s="37"/>
      <c r="G28" s="126" t="s">
        <v>125</v>
      </c>
      <c r="H28" s="127"/>
      <c r="I28" s="128"/>
      <c r="J28" s="38"/>
      <c r="K28" s="126" t="s">
        <v>3</v>
      </c>
      <c r="L28" s="127"/>
      <c r="M28" s="128"/>
      <c r="N28" s="38"/>
      <c r="O28" s="126" t="s">
        <v>3</v>
      </c>
      <c r="P28" s="127"/>
      <c r="Q28" s="128"/>
      <c r="R28" s="38"/>
      <c r="S28" s="126" t="s">
        <v>125</v>
      </c>
      <c r="T28" s="127"/>
      <c r="U28" s="128"/>
      <c r="V28" s="38"/>
      <c r="W28" s="126" t="s">
        <v>3</v>
      </c>
      <c r="X28" s="127"/>
      <c r="Y28" s="128"/>
      <c r="Z28" s="38"/>
      <c r="AA28" s="38"/>
      <c r="AB28" s="38"/>
    </row>
    <row r="29" spans="1:29" ht="15.75" customHeight="1">
      <c r="A29" s="34"/>
      <c r="B29" s="39" t="s">
        <v>4</v>
      </c>
      <c r="C29" s="131" t="s">
        <v>5</v>
      </c>
      <c r="D29" s="127"/>
      <c r="E29" s="128"/>
      <c r="F29" s="5" t="s">
        <v>6</v>
      </c>
      <c r="G29" s="132" t="s">
        <v>7</v>
      </c>
      <c r="H29" s="127"/>
      <c r="I29" s="128"/>
      <c r="J29" s="6" t="s">
        <v>6</v>
      </c>
      <c r="K29" s="132" t="s">
        <v>8</v>
      </c>
      <c r="L29" s="127"/>
      <c r="M29" s="128"/>
      <c r="N29" s="6" t="s">
        <v>6</v>
      </c>
      <c r="O29" s="132" t="s">
        <v>9</v>
      </c>
      <c r="P29" s="127"/>
      <c r="Q29" s="128"/>
      <c r="R29" s="6" t="s">
        <v>6</v>
      </c>
      <c r="S29" s="132" t="s">
        <v>10</v>
      </c>
      <c r="T29" s="127"/>
      <c r="U29" s="128"/>
      <c r="V29" s="6" t="s">
        <v>6</v>
      </c>
      <c r="W29" s="129" t="s">
        <v>11</v>
      </c>
      <c r="X29" s="127"/>
      <c r="Y29" s="128"/>
      <c r="Z29" s="40" t="s">
        <v>6</v>
      </c>
      <c r="AA29" s="41" t="s">
        <v>12</v>
      </c>
      <c r="AB29" s="41" t="s">
        <v>13</v>
      </c>
    </row>
    <row r="30" spans="1:29" ht="15.75" customHeight="1">
      <c r="A30" s="42"/>
      <c r="B30" s="43"/>
      <c r="C30" s="44" t="s">
        <v>14</v>
      </c>
      <c r="D30" s="43" t="s">
        <v>15</v>
      </c>
      <c r="E30" s="43" t="s">
        <v>16</v>
      </c>
      <c r="F30" s="43"/>
      <c r="G30" s="45" t="s">
        <v>14</v>
      </c>
      <c r="H30" s="41" t="s">
        <v>15</v>
      </c>
      <c r="I30" s="41" t="s">
        <v>16</v>
      </c>
      <c r="J30" s="41"/>
      <c r="K30" s="45" t="s">
        <v>14</v>
      </c>
      <c r="L30" s="41" t="s">
        <v>15</v>
      </c>
      <c r="M30" s="41" t="s">
        <v>16</v>
      </c>
      <c r="N30" s="41"/>
      <c r="O30" s="45" t="s">
        <v>14</v>
      </c>
      <c r="P30" s="41" t="s">
        <v>15</v>
      </c>
      <c r="Q30" s="41" t="s">
        <v>16</v>
      </c>
      <c r="R30" s="41"/>
      <c r="S30" s="45" t="s">
        <v>14</v>
      </c>
      <c r="T30" s="41" t="s">
        <v>15</v>
      </c>
      <c r="U30" s="41" t="s">
        <v>16</v>
      </c>
      <c r="V30" s="41"/>
      <c r="W30" s="45" t="s">
        <v>14</v>
      </c>
      <c r="X30" s="41" t="s">
        <v>15</v>
      </c>
      <c r="Y30" s="41" t="s">
        <v>16</v>
      </c>
      <c r="Z30" s="41"/>
      <c r="AA30" s="41" t="s">
        <v>17</v>
      </c>
      <c r="AB30" s="41" t="s">
        <v>18</v>
      </c>
    </row>
    <row r="31" spans="1:29" ht="15.75" customHeight="1">
      <c r="A31" s="1">
        <v>1</v>
      </c>
      <c r="B31" s="151" t="s">
        <v>140</v>
      </c>
      <c r="C31" s="153">
        <v>9.3800000000000008</v>
      </c>
      <c r="D31" s="151">
        <v>1</v>
      </c>
      <c r="E31" s="152">
        <v>8</v>
      </c>
      <c r="F31" s="161" t="s">
        <v>20</v>
      </c>
      <c r="G31" s="153">
        <v>9.2110000000000003</v>
      </c>
      <c r="H31" s="151">
        <v>1</v>
      </c>
      <c r="I31" s="151">
        <v>8</v>
      </c>
      <c r="J31" s="151" t="s">
        <v>20</v>
      </c>
      <c r="K31" s="153">
        <v>10.119</v>
      </c>
      <c r="L31" s="151">
        <v>1</v>
      </c>
      <c r="M31" s="151">
        <v>8</v>
      </c>
      <c r="N31" s="151" t="s">
        <v>20</v>
      </c>
      <c r="O31" s="153">
        <v>9.3450000000000006</v>
      </c>
      <c r="P31" s="151">
        <v>1</v>
      </c>
      <c r="Q31" s="151">
        <v>8</v>
      </c>
      <c r="R31" s="151" t="s">
        <v>20</v>
      </c>
      <c r="S31" s="153">
        <v>9.3010000000000002</v>
      </c>
      <c r="T31" s="151">
        <v>1</v>
      </c>
      <c r="U31" s="151">
        <v>8</v>
      </c>
      <c r="V31" s="151" t="s">
        <v>20</v>
      </c>
      <c r="W31" s="153">
        <v>9.6180000000000003</v>
      </c>
      <c r="X31" s="151">
        <v>1</v>
      </c>
      <c r="Y31" s="151">
        <v>8</v>
      </c>
      <c r="Z31" s="151" t="s">
        <v>20</v>
      </c>
      <c r="AA31" s="151">
        <f>COUNT(D31,H31,L31,P31,T31,X31)</f>
        <v>6</v>
      </c>
      <c r="AB31" s="152">
        <f>E31+I31+M31+Q31+U31+Y31</f>
        <v>48</v>
      </c>
    </row>
    <row r="32" spans="1:29" ht="15.75" customHeight="1">
      <c r="A32" s="1">
        <v>2</v>
      </c>
      <c r="B32" s="151" t="s">
        <v>142</v>
      </c>
      <c r="C32" s="153">
        <v>9.8879999999999999</v>
      </c>
      <c r="D32" s="151">
        <v>2</v>
      </c>
      <c r="E32" s="152">
        <v>7</v>
      </c>
      <c r="F32" s="161" t="s">
        <v>20</v>
      </c>
      <c r="G32" s="153">
        <v>16.241</v>
      </c>
      <c r="H32" s="151">
        <v>4</v>
      </c>
      <c r="I32" s="151">
        <v>5</v>
      </c>
      <c r="J32" s="151" t="s">
        <v>20</v>
      </c>
      <c r="K32" s="153">
        <v>10.547000000000001</v>
      </c>
      <c r="L32" s="151">
        <v>2</v>
      </c>
      <c r="M32" s="151">
        <v>7</v>
      </c>
      <c r="N32" s="151" t="s">
        <v>20</v>
      </c>
      <c r="O32" s="153">
        <v>9.6289999999999996</v>
      </c>
      <c r="P32" s="151">
        <v>2</v>
      </c>
      <c r="Q32" s="151">
        <v>7</v>
      </c>
      <c r="R32" s="151" t="s">
        <v>20</v>
      </c>
      <c r="S32" s="153">
        <v>9.3859999999999992</v>
      </c>
      <c r="T32" s="151">
        <v>2</v>
      </c>
      <c r="U32" s="151">
        <v>7</v>
      </c>
      <c r="V32" s="151" t="s">
        <v>20</v>
      </c>
      <c r="W32" s="153">
        <v>9.6349999999999998</v>
      </c>
      <c r="X32" s="151">
        <v>2</v>
      </c>
      <c r="Y32" s="151">
        <v>7</v>
      </c>
      <c r="Z32" s="151" t="s">
        <v>20</v>
      </c>
      <c r="AA32" s="151">
        <f>COUNT(D32,H32,L32,P32,T32,X32)</f>
        <v>6</v>
      </c>
      <c r="AB32" s="152">
        <f>E32+I32+M32+Q32+U32+Y32</f>
        <v>40</v>
      </c>
    </row>
    <row r="33" spans="1:29" ht="15.75" customHeight="1">
      <c r="A33" s="1">
        <v>3</v>
      </c>
      <c r="B33" s="151" t="s">
        <v>133</v>
      </c>
      <c r="C33" s="157"/>
      <c r="D33" s="151"/>
      <c r="E33" s="152"/>
      <c r="F33" s="161"/>
      <c r="G33" s="153">
        <v>10.64</v>
      </c>
      <c r="H33" s="151">
        <v>2</v>
      </c>
      <c r="I33" s="151">
        <v>7</v>
      </c>
      <c r="J33" s="151" t="s">
        <v>20</v>
      </c>
      <c r="K33" s="153">
        <v>10.688000000000001</v>
      </c>
      <c r="L33" s="151">
        <v>3</v>
      </c>
      <c r="M33" s="151">
        <v>6</v>
      </c>
      <c r="N33" s="151" t="s">
        <v>20</v>
      </c>
      <c r="O33" s="153">
        <v>9.9849999999999994</v>
      </c>
      <c r="P33" s="151">
        <v>3</v>
      </c>
      <c r="Q33" s="151">
        <v>6</v>
      </c>
      <c r="R33" s="151" t="s">
        <v>20</v>
      </c>
      <c r="S33" s="153">
        <v>10.076000000000001</v>
      </c>
      <c r="T33" s="151">
        <v>3</v>
      </c>
      <c r="U33" s="151">
        <v>6</v>
      </c>
      <c r="V33" s="151" t="s">
        <v>20</v>
      </c>
      <c r="W33" s="153">
        <v>20.646999999999998</v>
      </c>
      <c r="X33" s="151">
        <v>3</v>
      </c>
      <c r="Y33" s="151">
        <v>6</v>
      </c>
      <c r="Z33" s="151" t="s">
        <v>20</v>
      </c>
      <c r="AA33" s="151">
        <f>COUNT(D33,H33,L33,P33,T33,X33)</f>
        <v>5</v>
      </c>
      <c r="AB33" s="152">
        <f>E33+I33+M33+Q33+U33+Y33</f>
        <v>31</v>
      </c>
    </row>
    <row r="34" spans="1:29" ht="16.5" customHeight="1">
      <c r="A34" s="1">
        <v>4</v>
      </c>
      <c r="B34" s="12" t="s">
        <v>137</v>
      </c>
      <c r="C34" s="15"/>
      <c r="D34" s="12"/>
      <c r="E34" s="13"/>
      <c r="F34" s="21"/>
      <c r="G34" s="14">
        <v>11.672000000000001</v>
      </c>
      <c r="H34" s="12">
        <v>3</v>
      </c>
      <c r="I34" s="12">
        <v>6</v>
      </c>
      <c r="J34" s="12" t="s">
        <v>20</v>
      </c>
      <c r="K34" s="15"/>
      <c r="L34" s="3"/>
      <c r="M34" s="3"/>
      <c r="N34" s="3"/>
      <c r="O34" s="14">
        <v>10.867000000000001</v>
      </c>
      <c r="P34" s="12">
        <v>4</v>
      </c>
      <c r="Q34" s="12">
        <v>5</v>
      </c>
      <c r="R34" s="12" t="s">
        <v>20</v>
      </c>
      <c r="S34" s="15"/>
      <c r="T34" s="3"/>
      <c r="U34" s="3"/>
      <c r="V34" s="3"/>
      <c r="W34" s="15"/>
      <c r="X34" s="3"/>
      <c r="Y34" s="3"/>
      <c r="Z34" s="3"/>
      <c r="AA34" s="12">
        <f>COUNT(D34,H34,L34,P34,T34,X34)</f>
        <v>2</v>
      </c>
      <c r="AB34" s="13">
        <f>E34+I34+M34+Q34+U34+Y34</f>
        <v>11</v>
      </c>
    </row>
    <row r="35" spans="1:29" ht="15.75" customHeight="1">
      <c r="A35" s="1">
        <v>5</v>
      </c>
      <c r="B35" s="151" t="s">
        <v>143</v>
      </c>
      <c r="C35" s="153">
        <v>21.553999999999998</v>
      </c>
      <c r="D35" s="151">
        <v>3</v>
      </c>
      <c r="E35" s="152">
        <v>6</v>
      </c>
      <c r="F35" s="161" t="s">
        <v>20</v>
      </c>
      <c r="G35" s="157"/>
      <c r="H35" s="154"/>
      <c r="I35" s="154"/>
      <c r="J35" s="154"/>
      <c r="K35" s="153"/>
      <c r="L35" s="151"/>
      <c r="M35" s="151"/>
      <c r="N35" s="151"/>
      <c r="O35" s="157"/>
      <c r="P35" s="154"/>
      <c r="Q35" s="154"/>
      <c r="R35" s="154"/>
      <c r="S35" s="153"/>
      <c r="T35" s="151"/>
      <c r="U35" s="151"/>
      <c r="V35" s="151"/>
      <c r="W35" s="153"/>
      <c r="X35" s="151"/>
      <c r="Y35" s="151"/>
      <c r="Z35" s="151"/>
      <c r="AA35" s="151">
        <f>COUNT(D35,H35,L35,P35,T35,X35)</f>
        <v>1</v>
      </c>
      <c r="AB35" s="152">
        <f>E35+I35+M35+Q35+U35+Y35</f>
        <v>6</v>
      </c>
    </row>
    <row r="36" spans="1:29" ht="15.75" customHeight="1">
      <c r="A36" s="1">
        <v>6</v>
      </c>
      <c r="B36" s="154" t="s">
        <v>138</v>
      </c>
      <c r="C36" s="157"/>
      <c r="D36" s="151"/>
      <c r="E36" s="152"/>
      <c r="F36" s="161"/>
      <c r="G36" s="157"/>
      <c r="H36" s="154"/>
      <c r="I36" s="154"/>
      <c r="J36" s="154"/>
      <c r="K36" s="157">
        <v>19.488</v>
      </c>
      <c r="L36" s="154">
        <v>4</v>
      </c>
      <c r="M36" s="154">
        <v>5</v>
      </c>
      <c r="N36" s="154" t="s">
        <v>20</v>
      </c>
      <c r="O36" s="157"/>
      <c r="P36" s="154"/>
      <c r="Q36" s="154"/>
      <c r="R36" s="154"/>
      <c r="S36" s="157"/>
      <c r="T36" s="154"/>
      <c r="U36" s="154"/>
      <c r="V36" s="154"/>
      <c r="W36" s="157"/>
      <c r="X36" s="154"/>
      <c r="Y36" s="154"/>
      <c r="Z36" s="154"/>
      <c r="AA36" s="151">
        <f>COUNT(D36,H36,L36,P36,T36,X36)</f>
        <v>1</v>
      </c>
      <c r="AB36" s="152">
        <f>E36+I36+M36+Q36+U36+Y36</f>
        <v>5</v>
      </c>
    </row>
    <row r="37" spans="1:29" ht="15.75" customHeight="1">
      <c r="A37" s="18">
        <v>7</v>
      </c>
      <c r="B37" s="25"/>
      <c r="C37" s="20"/>
      <c r="D37" s="2"/>
      <c r="E37" s="19"/>
      <c r="F37" s="19"/>
      <c r="G37" s="27"/>
      <c r="H37" s="25"/>
      <c r="I37" s="25"/>
      <c r="J37" s="25"/>
      <c r="K37" s="20"/>
      <c r="L37" s="2"/>
      <c r="M37" s="2"/>
      <c r="N37" s="2"/>
      <c r="O37" s="27"/>
      <c r="P37" s="25"/>
      <c r="Q37" s="25"/>
      <c r="R37" s="25"/>
      <c r="S37" s="27"/>
      <c r="T37" s="25"/>
      <c r="U37" s="25"/>
      <c r="V37" s="25"/>
      <c r="W37" s="27"/>
      <c r="X37" s="25"/>
      <c r="Y37" s="25"/>
      <c r="Z37" s="25"/>
      <c r="AA37" s="12">
        <f t="shared" ref="AA31:AA39" si="4">COUNT(D37,H37,L37,P37,T37,X37)</f>
        <v>0</v>
      </c>
      <c r="AB37" s="13">
        <f t="shared" ref="AB31:AB39" si="5">E37+I37+M37+Q37+U37+Y37</f>
        <v>0</v>
      </c>
      <c r="AC37" s="51"/>
    </row>
    <row r="38" spans="1:29" ht="15.75" customHeight="1">
      <c r="A38" s="50">
        <v>8</v>
      </c>
      <c r="B38" s="26"/>
      <c r="C38" s="31"/>
      <c r="D38" s="26"/>
      <c r="E38" s="48"/>
      <c r="F38" s="48"/>
      <c r="G38" s="29"/>
      <c r="H38" s="28"/>
      <c r="I38" s="28"/>
      <c r="J38" s="28"/>
      <c r="K38" s="29"/>
      <c r="L38" s="28"/>
      <c r="M38" s="28"/>
      <c r="N38" s="28"/>
      <c r="O38" s="31"/>
      <c r="P38" s="26"/>
      <c r="Q38" s="26"/>
      <c r="R38" s="26"/>
      <c r="S38" s="31"/>
      <c r="T38" s="26"/>
      <c r="U38" s="26"/>
      <c r="V38" s="26"/>
      <c r="W38" s="31"/>
      <c r="X38" s="26"/>
      <c r="Y38" s="26"/>
      <c r="Z38" s="26"/>
      <c r="AA38" s="12">
        <f t="shared" si="4"/>
        <v>0</v>
      </c>
      <c r="AB38" s="13">
        <f t="shared" si="5"/>
        <v>0</v>
      </c>
    </row>
    <row r="39" spans="1:29" ht="15.75" customHeight="1">
      <c r="A39" s="1">
        <v>9</v>
      </c>
      <c r="B39" s="2"/>
      <c r="C39" s="20"/>
      <c r="D39" s="2"/>
      <c r="E39" s="19"/>
      <c r="F39" s="19"/>
      <c r="G39" s="31"/>
      <c r="H39" s="26"/>
      <c r="I39" s="26"/>
      <c r="J39" s="26"/>
      <c r="K39" s="31"/>
      <c r="L39" s="26"/>
      <c r="M39" s="26"/>
      <c r="N39" s="26"/>
      <c r="O39" s="31"/>
      <c r="P39" s="26"/>
      <c r="Q39" s="26"/>
      <c r="R39" s="26"/>
      <c r="S39" s="31"/>
      <c r="T39" s="26"/>
      <c r="U39" s="26"/>
      <c r="V39" s="26"/>
      <c r="W39" s="31"/>
      <c r="X39" s="26"/>
      <c r="Y39" s="26"/>
      <c r="Z39" s="26"/>
      <c r="AA39" s="12">
        <f t="shared" si="4"/>
        <v>0</v>
      </c>
      <c r="AB39" s="13">
        <f t="shared" si="5"/>
        <v>0</v>
      </c>
    </row>
    <row r="40" spans="1:29" ht="15.75" customHeight="1">
      <c r="A40" s="133" t="s">
        <v>144</v>
      </c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8"/>
    </row>
    <row r="41" spans="1:29" ht="15.75" customHeight="1">
      <c r="A41" s="1" t="s">
        <v>1</v>
      </c>
      <c r="B41" s="37" t="s">
        <v>2</v>
      </c>
      <c r="C41" s="137" t="s">
        <v>125</v>
      </c>
      <c r="D41" s="127"/>
      <c r="E41" s="128"/>
      <c r="F41" s="37"/>
      <c r="G41" s="126" t="s">
        <v>3</v>
      </c>
      <c r="H41" s="127"/>
      <c r="I41" s="128"/>
      <c r="J41" s="38"/>
      <c r="K41" s="126" t="s">
        <v>3</v>
      </c>
      <c r="L41" s="127"/>
      <c r="M41" s="128"/>
      <c r="N41" s="38"/>
      <c r="O41" s="126" t="s">
        <v>125</v>
      </c>
      <c r="P41" s="127"/>
      <c r="Q41" s="128"/>
      <c r="R41" s="38"/>
      <c r="S41" s="126" t="s">
        <v>3</v>
      </c>
      <c r="T41" s="127"/>
      <c r="U41" s="128"/>
      <c r="V41" s="38"/>
      <c r="W41" s="126" t="s">
        <v>3</v>
      </c>
      <c r="X41" s="127"/>
      <c r="Y41" s="128"/>
      <c r="Z41" s="38"/>
      <c r="AA41" s="38"/>
      <c r="AB41" s="38"/>
    </row>
    <row r="42" spans="1:29" ht="15.75" customHeight="1">
      <c r="A42" s="34"/>
      <c r="B42" s="39" t="s">
        <v>4</v>
      </c>
      <c r="C42" s="131" t="s">
        <v>5</v>
      </c>
      <c r="D42" s="127"/>
      <c r="E42" s="128"/>
      <c r="F42" s="5" t="s">
        <v>6</v>
      </c>
      <c r="G42" s="132" t="s">
        <v>7</v>
      </c>
      <c r="H42" s="127"/>
      <c r="I42" s="128"/>
      <c r="J42" s="6" t="s">
        <v>6</v>
      </c>
      <c r="K42" s="132" t="s">
        <v>8</v>
      </c>
      <c r="L42" s="127"/>
      <c r="M42" s="128"/>
      <c r="N42" s="6" t="s">
        <v>6</v>
      </c>
      <c r="O42" s="132" t="s">
        <v>9</v>
      </c>
      <c r="P42" s="127"/>
      <c r="Q42" s="128"/>
      <c r="R42" s="6" t="s">
        <v>6</v>
      </c>
      <c r="S42" s="132" t="s">
        <v>10</v>
      </c>
      <c r="T42" s="127"/>
      <c r="U42" s="128"/>
      <c r="V42" s="6" t="s">
        <v>6</v>
      </c>
      <c r="W42" s="129" t="s">
        <v>11</v>
      </c>
      <c r="X42" s="127"/>
      <c r="Y42" s="128"/>
      <c r="Z42" s="40" t="s">
        <v>6</v>
      </c>
      <c r="AA42" s="41" t="s">
        <v>12</v>
      </c>
      <c r="AB42" s="41"/>
    </row>
    <row r="43" spans="1:29" ht="15.75" customHeight="1">
      <c r="A43" s="42"/>
      <c r="B43" s="43"/>
      <c r="C43" s="44" t="s">
        <v>14</v>
      </c>
      <c r="D43" s="43" t="s">
        <v>15</v>
      </c>
      <c r="E43" s="43" t="s">
        <v>16</v>
      </c>
      <c r="F43" s="43"/>
      <c r="G43" s="45" t="s">
        <v>14</v>
      </c>
      <c r="H43" s="41" t="s">
        <v>15</v>
      </c>
      <c r="I43" s="41" t="s">
        <v>16</v>
      </c>
      <c r="J43" s="41"/>
      <c r="K43" s="45" t="s">
        <v>14</v>
      </c>
      <c r="L43" s="41" t="s">
        <v>15</v>
      </c>
      <c r="M43" s="41" t="s">
        <v>16</v>
      </c>
      <c r="N43" s="41"/>
      <c r="O43" s="45" t="s">
        <v>14</v>
      </c>
      <c r="P43" s="41" t="s">
        <v>15</v>
      </c>
      <c r="Q43" s="41" t="s">
        <v>16</v>
      </c>
      <c r="R43" s="41"/>
      <c r="S43" s="45" t="s">
        <v>14</v>
      </c>
      <c r="T43" s="41" t="s">
        <v>15</v>
      </c>
      <c r="U43" s="41" t="s">
        <v>16</v>
      </c>
      <c r="V43" s="41"/>
      <c r="W43" s="45" t="s">
        <v>14</v>
      </c>
      <c r="X43" s="41" t="s">
        <v>15</v>
      </c>
      <c r="Y43" s="41" t="s">
        <v>16</v>
      </c>
      <c r="Z43" s="41"/>
      <c r="AA43" s="41" t="s">
        <v>17</v>
      </c>
      <c r="AB43" s="41" t="s">
        <v>18</v>
      </c>
    </row>
    <row r="44" spans="1:29" ht="15.75" customHeight="1">
      <c r="A44" s="1">
        <v>1</v>
      </c>
      <c r="B44" s="151" t="s">
        <v>131</v>
      </c>
      <c r="C44" s="153">
        <v>8.907</v>
      </c>
      <c r="D44" s="151">
        <v>1</v>
      </c>
      <c r="E44" s="152">
        <v>8</v>
      </c>
      <c r="F44" s="161" t="s">
        <v>20</v>
      </c>
      <c r="G44" s="153">
        <v>8.84</v>
      </c>
      <c r="H44" s="151">
        <v>3</v>
      </c>
      <c r="I44" s="151">
        <v>6</v>
      </c>
      <c r="J44" s="151" t="s">
        <v>20</v>
      </c>
      <c r="K44" s="153">
        <v>9.6430000000000007</v>
      </c>
      <c r="L44" s="151">
        <v>1</v>
      </c>
      <c r="M44" s="151">
        <v>8</v>
      </c>
      <c r="N44" s="151" t="s">
        <v>20</v>
      </c>
      <c r="O44" s="153">
        <v>8.85</v>
      </c>
      <c r="P44" s="151">
        <v>1</v>
      </c>
      <c r="Q44" s="151">
        <v>8</v>
      </c>
      <c r="R44" s="151" t="s">
        <v>20</v>
      </c>
      <c r="S44" s="153">
        <v>8.7469999999999999</v>
      </c>
      <c r="T44" s="151">
        <v>1</v>
      </c>
      <c r="U44" s="151">
        <v>8</v>
      </c>
      <c r="V44" s="151" t="s">
        <v>20</v>
      </c>
      <c r="W44" s="153">
        <v>9.0440000000000005</v>
      </c>
      <c r="X44" s="151">
        <v>2</v>
      </c>
      <c r="Y44" s="151">
        <v>7</v>
      </c>
      <c r="Z44" s="151"/>
      <c r="AA44" s="151">
        <f>COUNT(D44,H44,L44,P44,T44,X44)</f>
        <v>6</v>
      </c>
      <c r="AB44" s="152">
        <f>E44+I44+M44+Q44+U44+Y44</f>
        <v>45</v>
      </c>
    </row>
    <row r="45" spans="1:29" ht="15.75" customHeight="1">
      <c r="A45" s="1">
        <v>2</v>
      </c>
      <c r="B45" s="151" t="s">
        <v>134</v>
      </c>
      <c r="C45" s="153">
        <v>8.9339999999999993</v>
      </c>
      <c r="D45" s="151">
        <v>2</v>
      </c>
      <c r="E45" s="152">
        <v>7</v>
      </c>
      <c r="F45" s="161" t="s">
        <v>20</v>
      </c>
      <c r="G45" s="153">
        <v>8.7370000000000001</v>
      </c>
      <c r="H45" s="151">
        <v>1</v>
      </c>
      <c r="I45" s="151">
        <v>8</v>
      </c>
      <c r="J45" s="151" t="s">
        <v>20</v>
      </c>
      <c r="K45" s="153">
        <v>9.8130000000000006</v>
      </c>
      <c r="L45" s="151">
        <v>3</v>
      </c>
      <c r="M45" s="151">
        <v>6</v>
      </c>
      <c r="N45" s="151" t="s">
        <v>20</v>
      </c>
      <c r="O45" s="153">
        <v>8.9390000000000001</v>
      </c>
      <c r="P45" s="151">
        <v>2</v>
      </c>
      <c r="Q45" s="151">
        <v>7</v>
      </c>
      <c r="R45" s="151" t="s">
        <v>20</v>
      </c>
      <c r="S45" s="153">
        <v>14.12</v>
      </c>
      <c r="T45" s="151">
        <v>4</v>
      </c>
      <c r="U45" s="151">
        <v>5</v>
      </c>
      <c r="V45" s="151" t="s">
        <v>20</v>
      </c>
      <c r="W45" s="153">
        <v>8.8840000000000003</v>
      </c>
      <c r="X45" s="151">
        <v>1</v>
      </c>
      <c r="Y45" s="151">
        <v>8</v>
      </c>
      <c r="Z45" s="151"/>
      <c r="AA45" s="151">
        <f>COUNT(D45,H45,L45,P45,T45,X45)</f>
        <v>6</v>
      </c>
      <c r="AB45" s="152">
        <f>E45+I45+M45+Q45+U45+Y45</f>
        <v>41</v>
      </c>
    </row>
    <row r="46" spans="1:29" ht="15.75" customHeight="1">
      <c r="A46" s="1">
        <v>3</v>
      </c>
      <c r="B46" s="151" t="s">
        <v>132</v>
      </c>
      <c r="C46" s="153">
        <v>9.1609999999999996</v>
      </c>
      <c r="D46" s="151">
        <v>3</v>
      </c>
      <c r="E46" s="152">
        <v>6</v>
      </c>
      <c r="F46" s="161" t="s">
        <v>20</v>
      </c>
      <c r="G46" s="153">
        <v>8.7430000000000003</v>
      </c>
      <c r="H46" s="151">
        <v>2</v>
      </c>
      <c r="I46" s="151">
        <v>7</v>
      </c>
      <c r="J46" s="151" t="s">
        <v>20</v>
      </c>
      <c r="K46" s="153">
        <v>9.7249999999999996</v>
      </c>
      <c r="L46" s="151">
        <v>2</v>
      </c>
      <c r="M46" s="151">
        <v>7</v>
      </c>
      <c r="N46" s="151" t="s">
        <v>20</v>
      </c>
      <c r="O46" s="153">
        <v>9.1359999999999992</v>
      </c>
      <c r="P46" s="151">
        <v>3</v>
      </c>
      <c r="Q46" s="151">
        <v>6</v>
      </c>
      <c r="R46" s="151" t="s">
        <v>20</v>
      </c>
      <c r="S46" s="153"/>
      <c r="T46" s="151"/>
      <c r="U46" s="151"/>
      <c r="V46" s="151"/>
      <c r="W46" s="153"/>
      <c r="X46" s="151"/>
      <c r="Y46" s="151"/>
      <c r="Z46" s="151"/>
      <c r="AA46" s="151">
        <f>COUNT(D46,H46,L46,P46,T46,X46)</f>
        <v>4</v>
      </c>
      <c r="AB46" s="152">
        <f>E46+I46+M46+Q46+U46+Y46</f>
        <v>26</v>
      </c>
    </row>
    <row r="47" spans="1:29" ht="15.75" customHeight="1">
      <c r="A47" s="1">
        <v>4</v>
      </c>
      <c r="B47" s="151" t="s">
        <v>143</v>
      </c>
      <c r="C47" s="153">
        <v>10.568</v>
      </c>
      <c r="D47" s="151">
        <v>5</v>
      </c>
      <c r="E47" s="152">
        <v>4</v>
      </c>
      <c r="F47" s="161" t="s">
        <v>20</v>
      </c>
      <c r="G47" s="153">
        <v>9.6219999999999999</v>
      </c>
      <c r="H47" s="151">
        <v>4</v>
      </c>
      <c r="I47" s="151">
        <v>5</v>
      </c>
      <c r="J47" s="151" t="s">
        <v>20</v>
      </c>
      <c r="K47" s="153"/>
      <c r="L47" s="151"/>
      <c r="M47" s="151"/>
      <c r="N47" s="151"/>
      <c r="O47" s="153">
        <v>9.5370000000000008</v>
      </c>
      <c r="P47" s="151">
        <v>4</v>
      </c>
      <c r="Q47" s="151">
        <v>5</v>
      </c>
      <c r="R47" s="151" t="s">
        <v>20</v>
      </c>
      <c r="S47" s="157"/>
      <c r="T47" s="154"/>
      <c r="U47" s="154"/>
      <c r="V47" s="154"/>
      <c r="W47" s="153">
        <v>9.7479999999999993</v>
      </c>
      <c r="X47" s="151">
        <v>3</v>
      </c>
      <c r="Y47" s="151">
        <v>6</v>
      </c>
      <c r="Z47" s="154"/>
      <c r="AA47" s="151">
        <f>COUNT(D47,H47,L47,P47,T47,X47)</f>
        <v>4</v>
      </c>
      <c r="AB47" s="152">
        <f>E47+I47+M47+Q47+U47+Y47</f>
        <v>20</v>
      </c>
    </row>
    <row r="48" spans="1:29" ht="15.75" customHeight="1">
      <c r="A48" s="1">
        <v>5</v>
      </c>
      <c r="B48" s="154" t="s">
        <v>133</v>
      </c>
      <c r="C48" s="157"/>
      <c r="D48" s="151"/>
      <c r="E48" s="152"/>
      <c r="F48" s="161"/>
      <c r="G48" s="157" t="s">
        <v>21</v>
      </c>
      <c r="H48" s="154">
        <v>0</v>
      </c>
      <c r="I48" s="154">
        <v>0</v>
      </c>
      <c r="J48" s="154" t="s">
        <v>20</v>
      </c>
      <c r="K48" s="153">
        <v>10.106999999999999</v>
      </c>
      <c r="L48" s="151">
        <v>5</v>
      </c>
      <c r="M48" s="151">
        <v>4</v>
      </c>
      <c r="N48" s="151" t="s">
        <v>20</v>
      </c>
      <c r="O48" s="153">
        <v>9.8970000000000002</v>
      </c>
      <c r="P48" s="151">
        <v>5</v>
      </c>
      <c r="Q48" s="151">
        <v>4</v>
      </c>
      <c r="R48" s="151" t="s">
        <v>20</v>
      </c>
      <c r="S48" s="153">
        <v>9.5950000000000006</v>
      </c>
      <c r="T48" s="151">
        <v>3</v>
      </c>
      <c r="U48" s="151">
        <v>6</v>
      </c>
      <c r="V48" s="151" t="s">
        <v>20</v>
      </c>
      <c r="W48" s="153">
        <v>9.89</v>
      </c>
      <c r="X48" s="151">
        <v>4</v>
      </c>
      <c r="Y48" s="151">
        <v>5</v>
      </c>
      <c r="Z48" s="154"/>
      <c r="AA48" s="151">
        <f>COUNT(D48,H48,L48,P48,T48,X48)</f>
        <v>5</v>
      </c>
      <c r="AB48" s="152">
        <f>E48+I48+M48+Q48+U48+Y48</f>
        <v>19</v>
      </c>
    </row>
    <row r="49" spans="1:29" ht="15.75" customHeight="1">
      <c r="A49" s="1">
        <v>6</v>
      </c>
      <c r="B49" s="162" t="s">
        <v>135</v>
      </c>
      <c r="C49" s="163"/>
      <c r="D49" s="164"/>
      <c r="E49" s="183"/>
      <c r="F49" s="183"/>
      <c r="G49" s="168"/>
      <c r="H49" s="167"/>
      <c r="I49" s="167"/>
      <c r="J49" s="167"/>
      <c r="K49" s="169">
        <v>10.612</v>
      </c>
      <c r="L49" s="165">
        <v>6</v>
      </c>
      <c r="M49" s="165">
        <v>3</v>
      </c>
      <c r="N49" s="165" t="s">
        <v>20</v>
      </c>
      <c r="O49" s="168">
        <v>10.249000000000001</v>
      </c>
      <c r="P49" s="167">
        <v>6</v>
      </c>
      <c r="Q49" s="167">
        <v>3</v>
      </c>
      <c r="R49" s="167" t="s">
        <v>20</v>
      </c>
      <c r="S49" s="168">
        <v>9.5510000000000002</v>
      </c>
      <c r="T49" s="167">
        <v>2</v>
      </c>
      <c r="U49" s="167">
        <v>7</v>
      </c>
      <c r="V49" s="167" t="s">
        <v>20</v>
      </c>
      <c r="W49" s="168"/>
      <c r="X49" s="167"/>
      <c r="Y49" s="167"/>
      <c r="Z49" s="165"/>
      <c r="AA49" s="151">
        <f>COUNT(D49,H49,L49,P49,T49,X49)</f>
        <v>3</v>
      </c>
      <c r="AB49" s="152">
        <f>E49+I49+M49+Q49+U49+Y49</f>
        <v>13</v>
      </c>
    </row>
    <row r="50" spans="1:29" ht="15.75" customHeight="1">
      <c r="A50" s="1">
        <v>7</v>
      </c>
      <c r="B50" s="12" t="s">
        <v>136</v>
      </c>
      <c r="C50" s="14">
        <v>9.9139999999999997</v>
      </c>
      <c r="D50" s="12">
        <v>4</v>
      </c>
      <c r="E50" s="13">
        <v>5</v>
      </c>
      <c r="F50" s="21" t="s">
        <v>20</v>
      </c>
      <c r="G50" s="15"/>
      <c r="H50" s="3"/>
      <c r="I50" s="3"/>
      <c r="J50" s="3"/>
      <c r="K50" s="14">
        <v>9.8670000000000009</v>
      </c>
      <c r="L50" s="12">
        <v>4</v>
      </c>
      <c r="M50" s="12">
        <v>5</v>
      </c>
      <c r="N50" s="12" t="s">
        <v>20</v>
      </c>
      <c r="O50" s="15"/>
      <c r="P50" s="3"/>
      <c r="Q50" s="3"/>
      <c r="R50" s="3"/>
      <c r="S50" s="14"/>
      <c r="T50" s="12"/>
      <c r="U50" s="12"/>
      <c r="V50" s="12"/>
      <c r="W50" s="14"/>
      <c r="X50" s="12"/>
      <c r="Y50" s="12"/>
      <c r="Z50" s="12"/>
      <c r="AA50" s="12">
        <f>COUNT(D50,H50,L50,P50,T50,X50)</f>
        <v>2</v>
      </c>
      <c r="AB50" s="13">
        <f>E50+I50+M50+Q50+U50+Y50</f>
        <v>10</v>
      </c>
    </row>
    <row r="51" spans="1:29" ht="15.75" customHeight="1">
      <c r="A51" s="1">
        <v>8</v>
      </c>
      <c r="B51" s="12" t="s">
        <v>145</v>
      </c>
      <c r="C51" s="15"/>
      <c r="D51" s="12"/>
      <c r="E51" s="13"/>
      <c r="F51" s="21"/>
      <c r="G51" s="14">
        <v>10.037000000000001</v>
      </c>
      <c r="H51" s="12">
        <v>5</v>
      </c>
      <c r="I51" s="12">
        <v>4</v>
      </c>
      <c r="J51" s="12" t="s">
        <v>20</v>
      </c>
      <c r="K51" s="15"/>
      <c r="L51" s="3"/>
      <c r="M51" s="3"/>
      <c r="N51" s="3"/>
      <c r="O51" s="14">
        <v>10.289</v>
      </c>
      <c r="P51" s="12">
        <v>7</v>
      </c>
      <c r="Q51" s="12">
        <v>2</v>
      </c>
      <c r="R51" s="12" t="s">
        <v>20</v>
      </c>
      <c r="S51" s="15"/>
      <c r="T51" s="3"/>
      <c r="U51" s="3"/>
      <c r="V51" s="3"/>
      <c r="W51" s="15"/>
      <c r="X51" s="3"/>
      <c r="Y51" s="3"/>
      <c r="Z51" s="3"/>
      <c r="AA51" s="12">
        <f>COUNT(D51,H51,L51,P51,T51,X51)</f>
        <v>2</v>
      </c>
      <c r="AB51" s="13">
        <f>E51+I51+M51+Q51+U51+Y51</f>
        <v>6</v>
      </c>
    </row>
    <row r="52" spans="1:29" ht="15.75" customHeight="1">
      <c r="A52" s="50">
        <v>9</v>
      </c>
      <c r="B52" s="189" t="s">
        <v>138</v>
      </c>
      <c r="C52" s="188"/>
      <c r="D52" s="189"/>
      <c r="E52" s="191"/>
      <c r="F52" s="191"/>
      <c r="G52" s="187"/>
      <c r="H52" s="182"/>
      <c r="I52" s="182"/>
      <c r="J52" s="182"/>
      <c r="K52" s="187">
        <v>13.497</v>
      </c>
      <c r="L52" s="182">
        <v>7</v>
      </c>
      <c r="M52" s="182">
        <v>2</v>
      </c>
      <c r="N52" s="182" t="s">
        <v>20</v>
      </c>
      <c r="O52" s="188"/>
      <c r="P52" s="189"/>
      <c r="Q52" s="189"/>
      <c r="R52" s="189"/>
      <c r="S52" s="188"/>
      <c r="T52" s="189"/>
      <c r="U52" s="189"/>
      <c r="V52" s="189"/>
      <c r="W52" s="188"/>
      <c r="X52" s="189"/>
      <c r="Y52" s="189"/>
      <c r="Z52" s="189"/>
      <c r="AA52" s="170">
        <f>COUNT(D52,H52,L52,P52,T52,X52)</f>
        <v>1</v>
      </c>
      <c r="AB52" s="174">
        <f>E52+I52+M52+Q52+U52+Y52</f>
        <v>2</v>
      </c>
    </row>
    <row r="53" spans="1:29" ht="15.75" customHeight="1">
      <c r="A53" s="50">
        <v>10</v>
      </c>
      <c r="B53" s="28"/>
      <c r="C53" s="31"/>
      <c r="D53" s="26"/>
      <c r="E53" s="48"/>
      <c r="F53" s="48"/>
      <c r="G53" s="29"/>
      <c r="H53" s="28"/>
      <c r="I53" s="28"/>
      <c r="J53" s="28"/>
      <c r="K53" s="29"/>
      <c r="L53" s="28"/>
      <c r="M53" s="28"/>
      <c r="N53" s="28"/>
      <c r="O53" s="31"/>
      <c r="P53" s="26"/>
      <c r="Q53" s="26"/>
      <c r="R53" s="26"/>
      <c r="S53" s="31"/>
      <c r="T53" s="26"/>
      <c r="U53" s="26"/>
      <c r="V53" s="26"/>
      <c r="W53" s="31"/>
      <c r="X53" s="26"/>
      <c r="Y53" s="26"/>
      <c r="Z53" s="26"/>
      <c r="AA53" s="12">
        <f t="shared" ref="AA44:AA54" si="6">COUNT(D53,H53,L53,P53,T53,X53)</f>
        <v>0</v>
      </c>
      <c r="AB53" s="13">
        <f t="shared" ref="AB44:AB54" si="7">E53+I53+M53+Q53+U53+Y53</f>
        <v>0</v>
      </c>
    </row>
    <row r="54" spans="1:29" ht="15.75" customHeight="1">
      <c r="A54" s="50">
        <v>11</v>
      </c>
      <c r="B54" s="26"/>
      <c r="C54" s="31"/>
      <c r="D54" s="26"/>
      <c r="E54" s="48"/>
      <c r="F54" s="48"/>
      <c r="G54" s="29"/>
      <c r="H54" s="28"/>
      <c r="I54" s="28"/>
      <c r="J54" s="28"/>
      <c r="K54" s="29"/>
      <c r="L54" s="28"/>
      <c r="M54" s="28"/>
      <c r="N54" s="28"/>
      <c r="O54" s="31"/>
      <c r="P54" s="26"/>
      <c r="Q54" s="26"/>
      <c r="R54" s="26"/>
      <c r="S54" s="31"/>
      <c r="T54" s="26"/>
      <c r="U54" s="26"/>
      <c r="V54" s="26"/>
      <c r="W54" s="31"/>
      <c r="X54" s="26"/>
      <c r="Y54" s="26"/>
      <c r="Z54" s="26"/>
      <c r="AA54" s="12">
        <f t="shared" si="6"/>
        <v>0</v>
      </c>
      <c r="AB54" s="13">
        <f t="shared" si="7"/>
        <v>0</v>
      </c>
    </row>
    <row r="55" spans="1:29" ht="15.75" customHeight="1">
      <c r="A55" s="133" t="s">
        <v>146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8"/>
    </row>
    <row r="56" spans="1:29" ht="15.75" customHeight="1">
      <c r="A56" s="1" t="s">
        <v>1</v>
      </c>
      <c r="B56" s="37" t="s">
        <v>2</v>
      </c>
      <c r="C56" s="137" t="s">
        <v>3</v>
      </c>
      <c r="D56" s="127"/>
      <c r="E56" s="128"/>
      <c r="F56" s="37"/>
      <c r="G56" s="126" t="s">
        <v>3</v>
      </c>
      <c r="H56" s="127"/>
      <c r="I56" s="128"/>
      <c r="J56" s="38"/>
      <c r="K56" s="126" t="s">
        <v>3</v>
      </c>
      <c r="L56" s="127"/>
      <c r="M56" s="128"/>
      <c r="N56" s="38"/>
      <c r="O56" s="126" t="s">
        <v>3</v>
      </c>
      <c r="P56" s="127"/>
      <c r="Q56" s="128"/>
      <c r="R56" s="38"/>
      <c r="S56" s="126" t="s">
        <v>3</v>
      </c>
      <c r="T56" s="127"/>
      <c r="U56" s="128"/>
      <c r="V56" s="38"/>
      <c r="W56" s="126" t="s">
        <v>3</v>
      </c>
      <c r="X56" s="127"/>
      <c r="Y56" s="128"/>
      <c r="Z56" s="38"/>
      <c r="AA56" s="38"/>
      <c r="AB56" s="38"/>
    </row>
    <row r="57" spans="1:29" ht="15.75" customHeight="1">
      <c r="A57" s="34"/>
      <c r="B57" s="39" t="s">
        <v>4</v>
      </c>
      <c r="C57" s="131" t="s">
        <v>5</v>
      </c>
      <c r="D57" s="127"/>
      <c r="E57" s="128"/>
      <c r="F57" s="5" t="s">
        <v>6</v>
      </c>
      <c r="G57" s="132" t="s">
        <v>7</v>
      </c>
      <c r="H57" s="127"/>
      <c r="I57" s="128"/>
      <c r="J57" s="6" t="s">
        <v>6</v>
      </c>
      <c r="K57" s="132" t="s">
        <v>8</v>
      </c>
      <c r="L57" s="127"/>
      <c r="M57" s="128"/>
      <c r="N57" s="6" t="s">
        <v>6</v>
      </c>
      <c r="O57" s="132" t="s">
        <v>9</v>
      </c>
      <c r="P57" s="127"/>
      <c r="Q57" s="128"/>
      <c r="R57" s="6" t="s">
        <v>6</v>
      </c>
      <c r="S57" s="132" t="s">
        <v>10</v>
      </c>
      <c r="T57" s="127"/>
      <c r="U57" s="128"/>
      <c r="V57" s="6" t="s">
        <v>6</v>
      </c>
      <c r="W57" s="129" t="s">
        <v>11</v>
      </c>
      <c r="X57" s="127"/>
      <c r="Y57" s="128"/>
      <c r="Z57" s="40" t="s">
        <v>6</v>
      </c>
      <c r="AA57" s="41" t="s">
        <v>12</v>
      </c>
      <c r="AB57" s="41" t="s">
        <v>13</v>
      </c>
    </row>
    <row r="58" spans="1:29" ht="15.75" customHeight="1">
      <c r="A58" s="42"/>
      <c r="B58" s="43"/>
      <c r="C58" s="44" t="s">
        <v>14</v>
      </c>
      <c r="D58" s="43" t="s">
        <v>15</v>
      </c>
      <c r="E58" s="43" t="s">
        <v>16</v>
      </c>
      <c r="F58" s="43"/>
      <c r="G58" s="45" t="s">
        <v>14</v>
      </c>
      <c r="H58" s="41" t="s">
        <v>15</v>
      </c>
      <c r="I58" s="41" t="s">
        <v>16</v>
      </c>
      <c r="J58" s="41"/>
      <c r="K58" s="45" t="s">
        <v>14</v>
      </c>
      <c r="L58" s="41" t="s">
        <v>15</v>
      </c>
      <c r="M58" s="41" t="s">
        <v>16</v>
      </c>
      <c r="N58" s="41"/>
      <c r="O58" s="45" t="s">
        <v>14</v>
      </c>
      <c r="P58" s="41" t="s">
        <v>15</v>
      </c>
      <c r="Q58" s="41" t="s">
        <v>16</v>
      </c>
      <c r="R58" s="41"/>
      <c r="S58" s="45" t="s">
        <v>14</v>
      </c>
      <c r="T58" s="41" t="s">
        <v>15</v>
      </c>
      <c r="U58" s="41" t="s">
        <v>16</v>
      </c>
      <c r="V58" s="41"/>
      <c r="W58" s="45" t="s">
        <v>14</v>
      </c>
      <c r="X58" s="41" t="s">
        <v>15</v>
      </c>
      <c r="Y58" s="41" t="s">
        <v>16</v>
      </c>
      <c r="Z58" s="41"/>
      <c r="AA58" s="41" t="s">
        <v>17</v>
      </c>
      <c r="AB58" s="52" t="s">
        <v>18</v>
      </c>
    </row>
    <row r="59" spans="1:29" ht="15.75" customHeight="1">
      <c r="A59" s="1">
        <v>1</v>
      </c>
      <c r="B59" s="151" t="s">
        <v>142</v>
      </c>
      <c r="C59" s="153">
        <v>16.265999999999998</v>
      </c>
      <c r="D59" s="151">
        <v>1</v>
      </c>
      <c r="E59" s="152">
        <v>8</v>
      </c>
      <c r="F59" s="161" t="s">
        <v>20</v>
      </c>
      <c r="G59" s="153">
        <v>17.725999999999999</v>
      </c>
      <c r="H59" s="151">
        <v>2</v>
      </c>
      <c r="I59" s="151">
        <v>7</v>
      </c>
      <c r="J59" s="151" t="s">
        <v>20</v>
      </c>
      <c r="K59" s="153">
        <v>17.699000000000002</v>
      </c>
      <c r="L59" s="151">
        <v>1</v>
      </c>
      <c r="M59" s="151">
        <v>8</v>
      </c>
      <c r="N59" s="151" t="s">
        <v>20</v>
      </c>
      <c r="O59" s="153">
        <v>23.486000000000001</v>
      </c>
      <c r="P59" s="151">
        <v>7</v>
      </c>
      <c r="Q59" s="151">
        <v>2</v>
      </c>
      <c r="R59" s="151" t="s">
        <v>20</v>
      </c>
      <c r="S59" s="153">
        <v>17.686</v>
      </c>
      <c r="T59" s="151">
        <v>1</v>
      </c>
      <c r="U59" s="151">
        <v>8</v>
      </c>
      <c r="V59" s="151" t="s">
        <v>20</v>
      </c>
      <c r="W59" s="153">
        <v>17.608000000000001</v>
      </c>
      <c r="X59" s="151">
        <v>1</v>
      </c>
      <c r="Y59" s="151">
        <v>8</v>
      </c>
      <c r="Z59" s="151"/>
      <c r="AA59" s="192">
        <f>COUNT(D59,H59,L59,P59,T59,X59)</f>
        <v>6</v>
      </c>
      <c r="AB59" s="152">
        <f>E59+I59+M59+Q59+U59+Y59</f>
        <v>41</v>
      </c>
      <c r="AC59" s="17"/>
    </row>
    <row r="60" spans="1:29" ht="15.75" customHeight="1">
      <c r="A60" s="1">
        <v>2</v>
      </c>
      <c r="B60" s="151" t="s">
        <v>134</v>
      </c>
      <c r="C60" s="153">
        <v>16.331</v>
      </c>
      <c r="D60" s="151">
        <v>2</v>
      </c>
      <c r="E60" s="152">
        <v>7</v>
      </c>
      <c r="F60" s="161" t="s">
        <v>20</v>
      </c>
      <c r="G60" s="153">
        <v>18.509</v>
      </c>
      <c r="H60" s="151">
        <v>3</v>
      </c>
      <c r="I60" s="151">
        <v>6</v>
      </c>
      <c r="J60" s="151" t="s">
        <v>20</v>
      </c>
      <c r="K60" s="153">
        <v>17.876999999999999</v>
      </c>
      <c r="L60" s="151">
        <v>2</v>
      </c>
      <c r="M60" s="151">
        <v>7</v>
      </c>
      <c r="N60" s="151" t="s">
        <v>20</v>
      </c>
      <c r="O60" s="153">
        <v>17.324999999999999</v>
      </c>
      <c r="P60" s="151">
        <v>1</v>
      </c>
      <c r="Q60" s="151">
        <v>8</v>
      </c>
      <c r="R60" s="151" t="s">
        <v>20</v>
      </c>
      <c r="S60" s="153">
        <v>23.52</v>
      </c>
      <c r="T60" s="151">
        <v>4</v>
      </c>
      <c r="U60" s="151">
        <v>5</v>
      </c>
      <c r="V60" s="151" t="s">
        <v>20</v>
      </c>
      <c r="W60" s="153">
        <v>22.876999999999999</v>
      </c>
      <c r="X60" s="151">
        <v>3</v>
      </c>
      <c r="Y60" s="151">
        <v>6</v>
      </c>
      <c r="Z60" s="151"/>
      <c r="AA60" s="192">
        <f>COUNT(D60,H60,L60,P60,T60,X60)</f>
        <v>6</v>
      </c>
      <c r="AB60" s="152">
        <f>E60+I60+M60+Q60+U60+Y60</f>
        <v>39</v>
      </c>
      <c r="AC60" s="17"/>
    </row>
    <row r="61" spans="1:29" ht="15.75" customHeight="1">
      <c r="A61" s="1">
        <v>3</v>
      </c>
      <c r="B61" s="151" t="s">
        <v>135</v>
      </c>
      <c r="C61" s="153">
        <v>21.661999999999999</v>
      </c>
      <c r="D61" s="151">
        <v>5</v>
      </c>
      <c r="E61" s="152">
        <v>4</v>
      </c>
      <c r="F61" s="161" t="s">
        <v>20</v>
      </c>
      <c r="G61" s="153">
        <v>18.998999999999999</v>
      </c>
      <c r="H61" s="151">
        <v>4</v>
      </c>
      <c r="I61" s="151">
        <v>5</v>
      </c>
      <c r="J61" s="151" t="s">
        <v>20</v>
      </c>
      <c r="K61" s="153">
        <v>18.145</v>
      </c>
      <c r="L61" s="151">
        <v>3</v>
      </c>
      <c r="M61" s="151">
        <v>6</v>
      </c>
      <c r="N61" s="151" t="s">
        <v>20</v>
      </c>
      <c r="O61" s="153">
        <v>18.315999999999999</v>
      </c>
      <c r="P61" s="151">
        <v>3</v>
      </c>
      <c r="Q61" s="151">
        <v>6</v>
      </c>
      <c r="R61" s="151" t="s">
        <v>20</v>
      </c>
      <c r="S61" s="153">
        <v>18.835999999999999</v>
      </c>
      <c r="T61" s="151">
        <v>3</v>
      </c>
      <c r="U61" s="151">
        <v>6</v>
      </c>
      <c r="V61" s="151" t="s">
        <v>20</v>
      </c>
      <c r="W61" s="153"/>
      <c r="X61" s="151"/>
      <c r="Y61" s="151"/>
      <c r="Z61" s="151"/>
      <c r="AA61" s="192">
        <f>COUNT(D61,H61,L61,P61,T61,X61)</f>
        <v>5</v>
      </c>
      <c r="AB61" s="152">
        <f>E61+I61+M61+Q61+U61+Y61</f>
        <v>27</v>
      </c>
      <c r="AC61" s="17"/>
    </row>
    <row r="62" spans="1:29" ht="15.75" customHeight="1">
      <c r="A62" s="1">
        <v>4</v>
      </c>
      <c r="B62" s="151" t="s">
        <v>132</v>
      </c>
      <c r="C62" s="153">
        <v>16.523</v>
      </c>
      <c r="D62" s="151">
        <v>3</v>
      </c>
      <c r="E62" s="152">
        <v>6</v>
      </c>
      <c r="F62" s="161" t="s">
        <v>20</v>
      </c>
      <c r="G62" s="153">
        <v>17.547000000000001</v>
      </c>
      <c r="H62" s="151">
        <v>1</v>
      </c>
      <c r="I62" s="151">
        <v>8</v>
      </c>
      <c r="J62" s="151" t="s">
        <v>20</v>
      </c>
      <c r="K62" s="153">
        <v>18.465</v>
      </c>
      <c r="L62" s="151">
        <v>5</v>
      </c>
      <c r="M62" s="151">
        <v>4</v>
      </c>
      <c r="N62" s="151" t="s">
        <v>20</v>
      </c>
      <c r="O62" s="153">
        <v>18.077000000000002</v>
      </c>
      <c r="P62" s="151">
        <v>2</v>
      </c>
      <c r="Q62" s="151">
        <v>7</v>
      </c>
      <c r="R62" s="151" t="s">
        <v>20</v>
      </c>
      <c r="S62" s="153"/>
      <c r="T62" s="151"/>
      <c r="U62" s="151"/>
      <c r="V62" s="151"/>
      <c r="W62" s="153"/>
      <c r="X62" s="151"/>
      <c r="Y62" s="151"/>
      <c r="Z62" s="151"/>
      <c r="AA62" s="192">
        <f>COUNT(D62,H62,L62,P62,T62,X62)</f>
        <v>4</v>
      </c>
      <c r="AB62" s="152">
        <f>E62+I62+M62+Q62+U62+Y62</f>
        <v>25</v>
      </c>
      <c r="AC62" s="53"/>
    </row>
    <row r="63" spans="1:29" ht="15.75" customHeight="1">
      <c r="A63" s="1">
        <v>5</v>
      </c>
      <c r="B63" s="151" t="s">
        <v>133</v>
      </c>
      <c r="C63" s="157"/>
      <c r="D63" s="151"/>
      <c r="E63" s="152"/>
      <c r="F63" s="161"/>
      <c r="G63" s="153">
        <v>24.538</v>
      </c>
      <c r="H63" s="151">
        <v>6</v>
      </c>
      <c r="I63" s="151">
        <v>3</v>
      </c>
      <c r="J63" s="151" t="s">
        <v>20</v>
      </c>
      <c r="K63" s="157">
        <v>32.212000000000003</v>
      </c>
      <c r="L63" s="154">
        <v>7</v>
      </c>
      <c r="M63" s="154">
        <v>2</v>
      </c>
      <c r="N63" s="154" t="s">
        <v>20</v>
      </c>
      <c r="O63" s="153">
        <v>18.475000000000001</v>
      </c>
      <c r="P63" s="151">
        <v>4</v>
      </c>
      <c r="Q63" s="151">
        <v>5</v>
      </c>
      <c r="R63" s="151" t="s">
        <v>20</v>
      </c>
      <c r="S63" s="153">
        <v>18.518999999999998</v>
      </c>
      <c r="T63" s="151">
        <v>2</v>
      </c>
      <c r="U63" s="151">
        <v>7</v>
      </c>
      <c r="V63" s="151" t="s">
        <v>20</v>
      </c>
      <c r="W63" s="153">
        <v>18.652999999999999</v>
      </c>
      <c r="X63" s="151">
        <v>2</v>
      </c>
      <c r="Y63" s="151">
        <v>7</v>
      </c>
      <c r="Z63" s="154"/>
      <c r="AA63" s="192">
        <f>COUNT(D63,H63,L63,P63,T63,X63)</f>
        <v>5</v>
      </c>
      <c r="AB63" s="152">
        <f>E63+I63+M63+Q63+U63+Y63</f>
        <v>24</v>
      </c>
      <c r="AC63" s="17"/>
    </row>
    <row r="64" spans="1:29" ht="15.75" customHeight="1">
      <c r="A64" s="1">
        <v>6</v>
      </c>
      <c r="B64" s="12" t="s">
        <v>136</v>
      </c>
      <c r="C64" s="14">
        <v>17.687999999999999</v>
      </c>
      <c r="D64" s="12">
        <v>4</v>
      </c>
      <c r="E64" s="13">
        <v>5</v>
      </c>
      <c r="F64" s="21" t="s">
        <v>20</v>
      </c>
      <c r="G64" s="15"/>
      <c r="H64" s="3"/>
      <c r="I64" s="3"/>
      <c r="J64" s="3"/>
      <c r="K64" s="14">
        <v>18.300999999999998</v>
      </c>
      <c r="L64" s="12">
        <v>4</v>
      </c>
      <c r="M64" s="12">
        <v>5</v>
      </c>
      <c r="N64" s="12" t="s">
        <v>20</v>
      </c>
      <c r="O64" s="14"/>
      <c r="P64" s="12"/>
      <c r="Q64" s="12"/>
      <c r="R64" s="12"/>
      <c r="S64" s="15"/>
      <c r="T64" s="3"/>
      <c r="U64" s="3"/>
      <c r="V64" s="3"/>
      <c r="W64" s="15"/>
      <c r="X64" s="3"/>
      <c r="Y64" s="3"/>
      <c r="Z64" s="12"/>
      <c r="AA64" s="12">
        <f>COUNT(D64,H64,L64,P64,T64,X64)</f>
        <v>2</v>
      </c>
      <c r="AB64" s="54">
        <f>E64+I64+M64+Q64+U64+Y64</f>
        <v>10</v>
      </c>
    </row>
    <row r="65" spans="1:28" ht="15.75" customHeight="1">
      <c r="A65" s="1">
        <v>7</v>
      </c>
      <c r="B65" s="12" t="s">
        <v>145</v>
      </c>
      <c r="C65" s="15"/>
      <c r="D65" s="3"/>
      <c r="E65" s="21"/>
      <c r="F65" s="21"/>
      <c r="G65" s="14">
        <v>20.53</v>
      </c>
      <c r="H65" s="12">
        <v>5</v>
      </c>
      <c r="I65" s="12">
        <v>4</v>
      </c>
      <c r="J65" s="12" t="s">
        <v>20</v>
      </c>
      <c r="K65" s="14"/>
      <c r="L65" s="12"/>
      <c r="M65" s="12"/>
      <c r="N65" s="12"/>
      <c r="O65" s="14">
        <v>19.198</v>
      </c>
      <c r="P65" s="12">
        <v>5</v>
      </c>
      <c r="Q65" s="12">
        <v>4</v>
      </c>
      <c r="R65" s="12" t="s">
        <v>20</v>
      </c>
      <c r="S65" s="15"/>
      <c r="T65" s="3"/>
      <c r="U65" s="3"/>
      <c r="V65" s="3"/>
      <c r="W65" s="15"/>
      <c r="X65" s="3"/>
      <c r="Y65" s="3"/>
      <c r="Z65" s="3"/>
      <c r="AA65" s="12">
        <f>COUNT(D65,H65,L65,P65,T65,X65)</f>
        <v>2</v>
      </c>
      <c r="AB65" s="13">
        <f>E65+I65+M65+Q65+U65+Y65</f>
        <v>8</v>
      </c>
    </row>
    <row r="66" spans="1:28" ht="15.75" customHeight="1">
      <c r="A66" s="1">
        <v>8</v>
      </c>
      <c r="B66" s="28" t="s">
        <v>147</v>
      </c>
      <c r="C66" s="31"/>
      <c r="D66" s="26"/>
      <c r="E66" s="48"/>
      <c r="F66" s="48"/>
      <c r="G66" s="29"/>
      <c r="H66" s="28"/>
      <c r="I66" s="28"/>
      <c r="J66" s="28"/>
      <c r="K66" s="29"/>
      <c r="L66" s="28"/>
      <c r="M66" s="28"/>
      <c r="N66" s="28"/>
      <c r="O66" s="31"/>
      <c r="P66" s="26"/>
      <c r="Q66" s="26"/>
      <c r="R66" s="26"/>
      <c r="S66" s="31"/>
      <c r="T66" s="26"/>
      <c r="U66" s="26"/>
      <c r="V66" s="26"/>
      <c r="W66" s="29">
        <v>31.058</v>
      </c>
      <c r="X66" s="28">
        <v>4</v>
      </c>
      <c r="Y66" s="28">
        <v>5</v>
      </c>
      <c r="Z66" s="26"/>
      <c r="AA66" s="12">
        <f>COUNT(D66,H66,L66,P66,T66,X66)</f>
        <v>1</v>
      </c>
      <c r="AB66" s="13">
        <f>E66+I66+M66+Q66+U66+Y66</f>
        <v>5</v>
      </c>
    </row>
    <row r="67" spans="1:28" ht="15.75" customHeight="1">
      <c r="A67" s="50">
        <v>9</v>
      </c>
      <c r="B67" s="162" t="s">
        <v>138</v>
      </c>
      <c r="C67" s="163"/>
      <c r="D67" s="164"/>
      <c r="E67" s="183"/>
      <c r="F67" s="183"/>
      <c r="G67" s="169"/>
      <c r="H67" s="165"/>
      <c r="I67" s="165"/>
      <c r="J67" s="165"/>
      <c r="K67" s="169">
        <v>26.577999999999999</v>
      </c>
      <c r="L67" s="165">
        <v>6</v>
      </c>
      <c r="M67" s="165">
        <v>3</v>
      </c>
      <c r="N67" s="165" t="s">
        <v>20</v>
      </c>
      <c r="O67" s="168"/>
      <c r="P67" s="167"/>
      <c r="Q67" s="167"/>
      <c r="R67" s="167"/>
      <c r="S67" s="168"/>
      <c r="T67" s="167"/>
      <c r="U67" s="167"/>
      <c r="V67" s="167"/>
      <c r="W67" s="168"/>
      <c r="X67" s="167"/>
      <c r="Y67" s="167"/>
      <c r="Z67" s="165"/>
      <c r="AA67" s="151">
        <f>COUNT(D67,H67,L67,P67,T67,X67)</f>
        <v>1</v>
      </c>
      <c r="AB67" s="152">
        <f>E67+I67+M67+Q67+U67+Y67</f>
        <v>3</v>
      </c>
    </row>
    <row r="68" spans="1:28" ht="15.75" customHeight="1">
      <c r="A68" s="22"/>
      <c r="B68" s="23"/>
      <c r="C68" s="23"/>
      <c r="D68" s="23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5.75" customHeight="1">
      <c r="A69" s="22"/>
      <c r="B69" s="23"/>
      <c r="C69" s="23"/>
      <c r="D69" s="23"/>
      <c r="E69" s="23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5.75" customHeight="1">
      <c r="A70" s="22"/>
      <c r="B70" s="23"/>
      <c r="C70" s="23"/>
      <c r="D70" s="23"/>
      <c r="E70" s="23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5.75" customHeight="1">
      <c r="A71" s="22"/>
      <c r="B71" s="23"/>
      <c r="C71" s="23"/>
      <c r="D71" s="23"/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5.75" customHeight="1">
      <c r="A72" s="22"/>
      <c r="B72" s="23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5.75" customHeight="1">
      <c r="A73" s="22"/>
      <c r="B73" s="23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5.75" customHeight="1">
      <c r="A74" s="22"/>
      <c r="B74" s="23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5.75" customHeight="1">
      <c r="A75" s="22"/>
      <c r="B75" s="23"/>
      <c r="C75" s="23"/>
      <c r="D75" s="23"/>
      <c r="E75" s="23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5.75" customHeight="1">
      <c r="A76" s="22"/>
      <c r="B76" s="23"/>
      <c r="C76" s="23"/>
      <c r="D76" s="23"/>
      <c r="E76" s="23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5.75" customHeight="1">
      <c r="A77" s="22"/>
      <c r="B77" s="23"/>
      <c r="C77" s="23"/>
      <c r="D77" s="23"/>
      <c r="E77" s="23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5.75" customHeight="1">
      <c r="A78" s="22"/>
      <c r="B78" s="23"/>
      <c r="C78" s="23"/>
      <c r="D78" s="23"/>
      <c r="E78" s="23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5.75" customHeight="1">
      <c r="A79" s="22"/>
      <c r="B79" s="23"/>
      <c r="C79" s="23"/>
      <c r="D79" s="23"/>
      <c r="E79" s="23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5.75" customHeight="1">
      <c r="A80" s="22"/>
      <c r="B80" s="23"/>
      <c r="C80" s="23"/>
      <c r="D80" s="23"/>
      <c r="E80" s="23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5.75" customHeight="1">
      <c r="A81" s="22"/>
      <c r="B81" s="23"/>
      <c r="C81" s="23"/>
      <c r="D81" s="23"/>
      <c r="E81" s="23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5.75" customHeight="1">
      <c r="A82" s="22"/>
      <c r="B82" s="23"/>
      <c r="C82" s="23"/>
      <c r="D82" s="23"/>
      <c r="E82" s="23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5.75" customHeight="1">
      <c r="A83" s="22"/>
      <c r="B83" s="23"/>
      <c r="C83" s="23"/>
      <c r="D83" s="23"/>
      <c r="E83" s="23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5.75" customHeight="1">
      <c r="A84" s="22"/>
      <c r="B84" s="23"/>
      <c r="C84" s="23"/>
      <c r="D84" s="23"/>
      <c r="E84" s="23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5.75" customHeight="1">
      <c r="A85" s="22"/>
      <c r="B85" s="23"/>
      <c r="C85" s="23"/>
      <c r="D85" s="23"/>
      <c r="E85" s="23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5.75" customHeight="1">
      <c r="A86" s="22"/>
      <c r="B86" s="23"/>
      <c r="C86" s="23"/>
      <c r="D86" s="23"/>
      <c r="E86" s="23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5.75" customHeight="1">
      <c r="A87" s="22"/>
      <c r="B87" s="23"/>
      <c r="C87" s="23"/>
      <c r="D87" s="23"/>
      <c r="E87" s="23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5.75" customHeight="1">
      <c r="A88" s="22"/>
      <c r="B88" s="23"/>
      <c r="C88" s="23"/>
      <c r="D88" s="23"/>
      <c r="E88" s="23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5.75" customHeight="1">
      <c r="A89" s="22"/>
      <c r="B89" s="23"/>
      <c r="C89" s="23"/>
      <c r="D89" s="23"/>
      <c r="E89" s="23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5.75" customHeight="1">
      <c r="A90" s="22"/>
      <c r="B90" s="23"/>
      <c r="C90" s="23"/>
      <c r="D90" s="23"/>
      <c r="E90" s="23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5.75" customHeight="1">
      <c r="A91" s="22"/>
      <c r="B91" s="23"/>
      <c r="C91" s="23"/>
      <c r="D91" s="23"/>
      <c r="E91" s="23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 customHeight="1">
      <c r="A92" s="22"/>
      <c r="B92" s="23"/>
      <c r="C92" s="23"/>
      <c r="D92" s="23"/>
      <c r="E92" s="2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 customHeight="1">
      <c r="A93" s="22"/>
      <c r="B93" s="23"/>
      <c r="C93" s="23"/>
      <c r="D93" s="23"/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 customHeight="1">
      <c r="A94" s="22"/>
      <c r="B94" s="23"/>
      <c r="C94" s="23"/>
      <c r="D94" s="23"/>
      <c r="E94" s="23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 customHeight="1">
      <c r="A95" s="22"/>
      <c r="B95" s="23"/>
      <c r="C95" s="23"/>
      <c r="D95" s="23"/>
      <c r="E95" s="23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 customHeight="1">
      <c r="A96" s="22"/>
      <c r="B96" s="23"/>
      <c r="C96" s="23"/>
      <c r="D96" s="23"/>
      <c r="E96" s="23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2"/>
      <c r="B97" s="23"/>
      <c r="C97" s="23"/>
      <c r="D97" s="23"/>
      <c r="E97" s="23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2"/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2"/>
      <c r="B99" s="23"/>
      <c r="C99" s="23"/>
      <c r="D99" s="23"/>
      <c r="E99" s="23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2"/>
      <c r="B100" s="23"/>
      <c r="C100" s="23"/>
      <c r="D100" s="23"/>
      <c r="E100" s="23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2"/>
      <c r="B101" s="23"/>
      <c r="C101" s="23"/>
      <c r="D101" s="23"/>
      <c r="E101" s="23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2"/>
      <c r="B102" s="23"/>
      <c r="C102" s="23"/>
      <c r="D102" s="23"/>
      <c r="E102" s="23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3"/>
      <c r="C103" s="23"/>
      <c r="D103" s="23"/>
      <c r="E103" s="23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3"/>
      <c r="C104" s="23"/>
      <c r="D104" s="23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3"/>
      <c r="C105" s="23"/>
      <c r="D105" s="23"/>
      <c r="E105" s="23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3"/>
      <c r="C106" s="23"/>
      <c r="D106" s="23"/>
      <c r="E106" s="23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3"/>
      <c r="C107" s="23"/>
      <c r="D107" s="23"/>
      <c r="E107" s="23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3"/>
      <c r="C108" s="23"/>
      <c r="D108" s="23"/>
      <c r="E108" s="23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3"/>
      <c r="C109" s="23"/>
      <c r="D109" s="23"/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3"/>
      <c r="C110" s="23"/>
      <c r="D110" s="23"/>
      <c r="E110" s="23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3"/>
      <c r="C111" s="23"/>
      <c r="D111" s="23"/>
      <c r="E111" s="23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3"/>
      <c r="C112" s="23"/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3"/>
      <c r="C113" s="23"/>
      <c r="D113" s="23"/>
      <c r="E113" s="23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3"/>
      <c r="C114" s="23"/>
      <c r="D114" s="23"/>
      <c r="E114" s="23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3"/>
      <c r="C115" s="23"/>
      <c r="D115" s="23"/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3"/>
      <c r="C117" s="23"/>
      <c r="D117" s="23"/>
      <c r="E117" s="23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3"/>
      <c r="C118" s="23"/>
      <c r="D118" s="23"/>
      <c r="E118" s="23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3"/>
      <c r="C119" s="23"/>
      <c r="D119" s="23"/>
      <c r="E119" s="23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3"/>
      <c r="C120" s="23"/>
      <c r="D120" s="23"/>
      <c r="E120" s="23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3"/>
      <c r="C121" s="23"/>
      <c r="D121" s="23"/>
      <c r="E121" s="23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3"/>
      <c r="C122" s="23"/>
      <c r="D122" s="23"/>
      <c r="E122" s="23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3"/>
      <c r="C123" s="23"/>
      <c r="D123" s="23"/>
      <c r="E123" s="23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3"/>
      <c r="C124" s="23"/>
      <c r="D124" s="23"/>
      <c r="E124" s="23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3"/>
      <c r="C125" s="23"/>
      <c r="D125" s="23"/>
      <c r="E125" s="23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3"/>
      <c r="C126" s="23"/>
      <c r="D126" s="23"/>
      <c r="E126" s="23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3"/>
      <c r="C128" s="23"/>
      <c r="D128" s="23"/>
      <c r="E128" s="23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3"/>
      <c r="C129" s="23"/>
      <c r="D129" s="23"/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3"/>
      <c r="C130" s="23"/>
      <c r="D130" s="23"/>
      <c r="E130" s="23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3"/>
      <c r="C131" s="23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3"/>
      <c r="C132" s="23"/>
      <c r="D132" s="23"/>
      <c r="E132" s="23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3"/>
      <c r="C133" s="23"/>
      <c r="D133" s="23"/>
      <c r="E133" s="23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3"/>
      <c r="C134" s="23"/>
      <c r="D134" s="23"/>
      <c r="E134" s="23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3"/>
      <c r="C135" s="23"/>
      <c r="D135" s="23"/>
      <c r="E135" s="23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3"/>
      <c r="C136" s="23"/>
      <c r="D136" s="23"/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3"/>
      <c r="C137" s="23"/>
      <c r="D137" s="23"/>
      <c r="E137" s="23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3"/>
      <c r="C138" s="23"/>
      <c r="D138" s="23"/>
      <c r="E138" s="23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3"/>
      <c r="C139" s="23"/>
      <c r="D139" s="23"/>
      <c r="E139" s="23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3"/>
      <c r="C140" s="23"/>
      <c r="D140" s="23"/>
      <c r="E140" s="2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3"/>
      <c r="C141" s="23"/>
      <c r="D141" s="23"/>
      <c r="E141" s="23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3"/>
      <c r="C142" s="23"/>
      <c r="D142" s="23"/>
      <c r="E142" s="23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3"/>
      <c r="C143" s="23"/>
      <c r="D143" s="23"/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3"/>
      <c r="C144" s="23"/>
      <c r="D144" s="23"/>
      <c r="E144" s="23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3"/>
      <c r="C145" s="23"/>
      <c r="D145" s="23"/>
      <c r="E145" s="23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3"/>
      <c r="C146" s="23"/>
      <c r="D146" s="23"/>
      <c r="E146" s="23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3"/>
      <c r="C147" s="23"/>
      <c r="D147" s="23"/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3"/>
      <c r="C148" s="23"/>
      <c r="D148" s="23"/>
      <c r="E148" s="23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3"/>
      <c r="C149" s="23"/>
      <c r="D149" s="23"/>
      <c r="E149" s="23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3"/>
      <c r="C150" s="23"/>
      <c r="D150" s="23"/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3"/>
      <c r="C151" s="23"/>
      <c r="D151" s="23"/>
      <c r="E151" s="23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3"/>
      <c r="C152" s="23"/>
      <c r="D152" s="23"/>
      <c r="E152" s="23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3"/>
      <c r="C153" s="23"/>
      <c r="D153" s="23"/>
      <c r="E153" s="2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3"/>
      <c r="C154" s="23"/>
      <c r="D154" s="23"/>
      <c r="E154" s="2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3"/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3"/>
      <c r="C156" s="23"/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3"/>
      <c r="C157" s="23"/>
      <c r="D157" s="23"/>
      <c r="E157" s="23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3"/>
      <c r="C158" s="23"/>
      <c r="D158" s="23"/>
      <c r="E158" s="23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3"/>
      <c r="C159" s="23"/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3"/>
      <c r="C160" s="23"/>
      <c r="D160" s="23"/>
      <c r="E160" s="23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3"/>
      <c r="C161" s="23"/>
      <c r="D161" s="23"/>
      <c r="E161" s="23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3"/>
      <c r="C162" s="23"/>
      <c r="D162" s="23"/>
      <c r="E162" s="23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3"/>
      <c r="C163" s="23"/>
      <c r="D163" s="23"/>
      <c r="E163" s="23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3"/>
      <c r="C164" s="23"/>
      <c r="D164" s="23"/>
      <c r="E164" s="2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3"/>
      <c r="C165" s="23"/>
      <c r="D165" s="23"/>
      <c r="E165" s="23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3"/>
      <c r="C166" s="23"/>
      <c r="D166" s="23"/>
      <c r="E166" s="23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3"/>
      <c r="C167" s="23"/>
      <c r="D167" s="23"/>
      <c r="E167" s="23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3"/>
      <c r="C168" s="23"/>
      <c r="D168" s="23"/>
      <c r="E168" s="23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3"/>
      <c r="C169" s="23"/>
      <c r="D169" s="23"/>
      <c r="E169" s="23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3"/>
      <c r="C170" s="23"/>
      <c r="D170" s="23"/>
      <c r="E170" s="23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3"/>
      <c r="C171" s="23"/>
      <c r="D171" s="23"/>
      <c r="E171" s="23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3"/>
      <c r="C172" s="23"/>
      <c r="D172" s="23"/>
      <c r="E172" s="23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3"/>
      <c r="C173" s="23"/>
      <c r="D173" s="23"/>
      <c r="E173" s="23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3"/>
      <c r="C174" s="23"/>
      <c r="D174" s="23"/>
      <c r="E174" s="23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3"/>
      <c r="C175" s="23"/>
      <c r="D175" s="23"/>
      <c r="E175" s="23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3"/>
      <c r="C176" s="23"/>
      <c r="D176" s="23"/>
      <c r="E176" s="23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3"/>
      <c r="C177" s="23"/>
      <c r="D177" s="23"/>
      <c r="E177" s="23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3"/>
      <c r="C178" s="23"/>
      <c r="D178" s="23"/>
      <c r="E178" s="23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3"/>
      <c r="C179" s="23"/>
      <c r="D179" s="23"/>
      <c r="E179" s="23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3"/>
      <c r="C180" s="23"/>
      <c r="D180" s="23"/>
      <c r="E180" s="23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3"/>
      <c r="C181" s="23"/>
      <c r="D181" s="23"/>
      <c r="E181" s="23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3"/>
      <c r="C182" s="23"/>
      <c r="D182" s="23"/>
      <c r="E182" s="23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3"/>
      <c r="C183" s="23"/>
      <c r="D183" s="23"/>
      <c r="E183" s="23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3"/>
      <c r="C184" s="23"/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3"/>
      <c r="C185" s="23"/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3"/>
      <c r="C186" s="23"/>
      <c r="D186" s="23"/>
      <c r="E186" s="23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3"/>
      <c r="C187" s="23"/>
      <c r="D187" s="23"/>
      <c r="E187" s="23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3"/>
      <c r="C188" s="23"/>
      <c r="D188" s="23"/>
      <c r="E188" s="2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3"/>
      <c r="C189" s="23"/>
      <c r="D189" s="23"/>
      <c r="E189" s="2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3"/>
      <c r="C190" s="23"/>
      <c r="D190" s="23"/>
      <c r="E190" s="2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3"/>
      <c r="C191" s="23"/>
      <c r="D191" s="23"/>
      <c r="E191" s="2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3"/>
      <c r="C192" s="23"/>
      <c r="D192" s="23"/>
      <c r="E192" s="23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3"/>
      <c r="C193" s="23"/>
      <c r="D193" s="23"/>
      <c r="E193" s="23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3"/>
      <c r="C194" s="23"/>
      <c r="D194" s="23"/>
      <c r="E194" s="23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3"/>
      <c r="C195" s="23"/>
      <c r="D195" s="23"/>
      <c r="E195" s="23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3"/>
      <c r="C196" s="23"/>
      <c r="D196" s="23"/>
      <c r="E196" s="23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3"/>
      <c r="C197" s="23"/>
      <c r="D197" s="23"/>
      <c r="E197" s="23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3"/>
      <c r="C198" s="23"/>
      <c r="D198" s="23"/>
      <c r="E198" s="23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3"/>
      <c r="C199" s="23"/>
      <c r="D199" s="23"/>
      <c r="E199" s="2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3"/>
      <c r="C200" s="23"/>
      <c r="D200" s="23"/>
      <c r="E200" s="2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3"/>
      <c r="C201" s="23"/>
      <c r="D201" s="23"/>
      <c r="E201" s="2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3"/>
      <c r="C202" s="23"/>
      <c r="D202" s="23"/>
      <c r="E202" s="23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3"/>
      <c r="C203" s="23"/>
      <c r="D203" s="23"/>
      <c r="E203" s="23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3"/>
      <c r="C204" s="23"/>
      <c r="D204" s="23"/>
      <c r="E204" s="23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3"/>
      <c r="C205" s="23"/>
      <c r="D205" s="23"/>
      <c r="E205" s="23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3"/>
      <c r="C206" s="23"/>
      <c r="D206" s="23"/>
      <c r="E206" s="23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3"/>
      <c r="C207" s="23"/>
      <c r="D207" s="23"/>
      <c r="E207" s="23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3"/>
      <c r="C208" s="23"/>
      <c r="D208" s="23"/>
      <c r="E208" s="23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3"/>
      <c r="C209" s="23"/>
      <c r="D209" s="23"/>
      <c r="E209" s="23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3"/>
      <c r="C210" s="23"/>
      <c r="D210" s="23"/>
      <c r="E210" s="23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3"/>
      <c r="C211" s="23"/>
      <c r="D211" s="23"/>
      <c r="E211" s="23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3"/>
      <c r="C212" s="23"/>
      <c r="D212" s="23"/>
      <c r="E212" s="2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3"/>
      <c r="C213" s="23"/>
      <c r="D213" s="23"/>
      <c r="E213" s="23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3"/>
      <c r="C214" s="23"/>
      <c r="D214" s="23"/>
      <c r="E214" s="23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3"/>
      <c r="C215" s="23"/>
      <c r="D215" s="23"/>
      <c r="E215" s="23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3"/>
      <c r="C216" s="23"/>
      <c r="D216" s="23"/>
      <c r="E216" s="23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3"/>
      <c r="C217" s="23"/>
      <c r="D217" s="23"/>
      <c r="E217" s="23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3"/>
      <c r="C218" s="23"/>
      <c r="D218" s="23"/>
      <c r="E218" s="23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3"/>
      <c r="C219" s="23"/>
      <c r="D219" s="23"/>
      <c r="E219" s="23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3"/>
      <c r="C220" s="23"/>
      <c r="D220" s="23"/>
      <c r="E220" s="23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3"/>
      <c r="C221" s="23"/>
      <c r="D221" s="23"/>
      <c r="E221" s="23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3"/>
      <c r="C222" s="23"/>
      <c r="D222" s="23"/>
      <c r="E222" s="23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3"/>
      <c r="C223" s="23"/>
      <c r="D223" s="23"/>
      <c r="E223" s="23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3"/>
      <c r="C224" s="23"/>
      <c r="D224" s="23"/>
      <c r="E224" s="23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3"/>
      <c r="C225" s="23"/>
      <c r="D225" s="23"/>
      <c r="E225" s="23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3"/>
      <c r="C226" s="23"/>
      <c r="D226" s="23"/>
      <c r="E226" s="23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3"/>
      <c r="C227" s="23"/>
      <c r="D227" s="23"/>
      <c r="E227" s="23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3"/>
      <c r="C228" s="23"/>
      <c r="D228" s="23"/>
      <c r="E228" s="23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3"/>
      <c r="C229" s="23"/>
      <c r="D229" s="23"/>
      <c r="E229" s="23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3"/>
      <c r="C230" s="23"/>
      <c r="D230" s="23"/>
      <c r="E230" s="23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3"/>
      <c r="C231" s="23"/>
      <c r="D231" s="23"/>
      <c r="E231" s="23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3"/>
      <c r="C232" s="23"/>
      <c r="D232" s="23"/>
      <c r="E232" s="23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3"/>
      <c r="C233" s="23"/>
      <c r="D233" s="23"/>
      <c r="E233" s="23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3"/>
      <c r="C234" s="23"/>
      <c r="D234" s="23"/>
      <c r="E234" s="23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3"/>
      <c r="C235" s="23"/>
      <c r="D235" s="23"/>
      <c r="E235" s="23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3"/>
      <c r="C236" s="23"/>
      <c r="D236" s="23"/>
      <c r="E236" s="23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3"/>
      <c r="C237" s="23"/>
      <c r="D237" s="23"/>
      <c r="E237" s="23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3"/>
      <c r="C238" s="23"/>
      <c r="D238" s="23"/>
      <c r="E238" s="23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3"/>
      <c r="C239" s="23"/>
      <c r="D239" s="23"/>
      <c r="E239" s="23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3"/>
      <c r="C240" s="23"/>
      <c r="D240" s="23"/>
      <c r="E240" s="23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3"/>
      <c r="C241" s="23"/>
      <c r="D241" s="23"/>
      <c r="E241" s="23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3"/>
      <c r="C242" s="23"/>
      <c r="D242" s="23"/>
      <c r="E242" s="23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3"/>
      <c r="C243" s="23"/>
      <c r="D243" s="23"/>
      <c r="E243" s="23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3"/>
      <c r="C244" s="23"/>
      <c r="D244" s="23"/>
      <c r="E244" s="23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2"/>
      <c r="B245" s="23"/>
      <c r="C245" s="23"/>
      <c r="D245" s="23"/>
      <c r="E245" s="23"/>
      <c r="F245" s="23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>
      <c r="A246" s="22"/>
      <c r="B246" s="23"/>
      <c r="C246" s="23"/>
      <c r="D246" s="23"/>
      <c r="E246" s="23"/>
      <c r="F246" s="23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 customHeight="1">
      <c r="A247" s="22"/>
      <c r="B247" s="23"/>
      <c r="C247" s="23"/>
      <c r="D247" s="23"/>
      <c r="E247" s="23"/>
      <c r="F247" s="23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5.75" customHeight="1">
      <c r="A248" s="22"/>
      <c r="B248" s="23"/>
      <c r="C248" s="23"/>
      <c r="D248" s="23"/>
      <c r="E248" s="23"/>
      <c r="F248" s="23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5.75" customHeight="1">
      <c r="A249" s="22"/>
      <c r="B249" s="23"/>
      <c r="C249" s="23"/>
      <c r="D249" s="23"/>
      <c r="E249" s="23"/>
      <c r="F249" s="23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5.75" customHeight="1">
      <c r="A250" s="22"/>
      <c r="B250" s="23"/>
      <c r="C250" s="23"/>
      <c r="D250" s="23"/>
      <c r="E250" s="23"/>
      <c r="F250" s="23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5.75" customHeight="1">
      <c r="A251" s="22"/>
      <c r="B251" s="23"/>
      <c r="C251" s="23"/>
      <c r="D251" s="23"/>
      <c r="E251" s="23"/>
      <c r="F251" s="23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5.75" customHeight="1">
      <c r="A252" s="22"/>
      <c r="B252" s="23"/>
      <c r="C252" s="23"/>
      <c r="D252" s="23"/>
      <c r="E252" s="23"/>
      <c r="F252" s="23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5.75" customHeight="1">
      <c r="A253" s="22"/>
      <c r="B253" s="23"/>
      <c r="C253" s="23"/>
      <c r="D253" s="23"/>
      <c r="E253" s="23"/>
      <c r="F253" s="23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5.75" customHeight="1">
      <c r="A254" s="22"/>
      <c r="B254" s="23"/>
      <c r="C254" s="23"/>
      <c r="D254" s="23"/>
      <c r="E254" s="23"/>
      <c r="F254" s="23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5.75" customHeight="1">
      <c r="A255" s="22"/>
      <c r="B255" s="23"/>
      <c r="C255" s="23"/>
      <c r="D255" s="23"/>
      <c r="E255" s="23"/>
      <c r="F255" s="23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5.75" customHeight="1">
      <c r="A256" s="22"/>
      <c r="B256" s="23"/>
      <c r="C256" s="23"/>
      <c r="D256" s="23"/>
      <c r="E256" s="23"/>
      <c r="F256" s="23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5.75" customHeight="1">
      <c r="A257" s="22"/>
      <c r="B257" s="23"/>
      <c r="C257" s="23"/>
      <c r="D257" s="23"/>
      <c r="E257" s="23"/>
      <c r="F257" s="23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5.75" customHeight="1">
      <c r="A258" s="22"/>
      <c r="B258" s="23"/>
      <c r="C258" s="23"/>
      <c r="D258" s="23"/>
      <c r="E258" s="23"/>
      <c r="F258" s="23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5.75" customHeight="1">
      <c r="A259" s="22"/>
      <c r="B259" s="23"/>
      <c r="C259" s="23"/>
      <c r="D259" s="23"/>
      <c r="E259" s="23"/>
      <c r="F259" s="23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5.75" customHeight="1">
      <c r="A260" s="22"/>
      <c r="B260" s="23"/>
      <c r="C260" s="23"/>
      <c r="D260" s="23"/>
      <c r="E260" s="23"/>
      <c r="F260" s="23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5.75" customHeight="1">
      <c r="A261" s="22"/>
      <c r="B261" s="23"/>
      <c r="C261" s="23"/>
      <c r="D261" s="23"/>
      <c r="E261" s="23"/>
      <c r="F261" s="23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5.75" customHeight="1"/>
    <row r="263" spans="1:28" ht="15.75" customHeight="1"/>
    <row r="264" spans="1:28" ht="15.75" customHeight="1"/>
    <row r="265" spans="1:28" ht="15.75" customHeight="1"/>
    <row r="266" spans="1:28" ht="15.75" customHeight="1"/>
    <row r="267" spans="1:28" ht="15.75" customHeight="1"/>
    <row r="268" spans="1:28" ht="15.75" customHeight="1"/>
    <row r="269" spans="1:28" ht="15.75" customHeight="1"/>
    <row r="270" spans="1:28" ht="15.75" customHeight="1"/>
    <row r="271" spans="1:28" ht="15.75" customHeight="1"/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</sheetData>
  <sortState xmlns:xlrd2="http://schemas.microsoft.com/office/spreadsheetml/2017/richdata2" ref="B59:AB67">
    <sortCondition descending="1" ref="AB59:AB67"/>
  </sortState>
  <mergeCells count="65"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55:AB55"/>
    <mergeCell ref="C56:E56"/>
    <mergeCell ref="K56:M56"/>
    <mergeCell ref="C57:E57"/>
    <mergeCell ref="K57:M57"/>
    <mergeCell ref="G56:I56"/>
    <mergeCell ref="G57:I57"/>
    <mergeCell ref="S56:U56"/>
    <mergeCell ref="W56:Y56"/>
    <mergeCell ref="O56:Q56"/>
    <mergeCell ref="O57:Q57"/>
    <mergeCell ref="S57:U57"/>
    <mergeCell ref="W57:Y57"/>
    <mergeCell ref="A40:AB40"/>
    <mergeCell ref="C41:E41"/>
    <mergeCell ref="K41:M41"/>
    <mergeCell ref="C42:E42"/>
    <mergeCell ref="K42:M42"/>
    <mergeCell ref="G41:I41"/>
    <mergeCell ref="G42:I42"/>
    <mergeCell ref="S41:U41"/>
    <mergeCell ref="W41:Y41"/>
    <mergeCell ref="O41:Q41"/>
    <mergeCell ref="O42:Q42"/>
    <mergeCell ref="S42:U42"/>
    <mergeCell ref="W42:Y42"/>
    <mergeCell ref="O28:Q28"/>
    <mergeCell ref="O29:Q29"/>
    <mergeCell ref="W28:Y28"/>
    <mergeCell ref="W29:Y29"/>
    <mergeCell ref="A27:AB27"/>
    <mergeCell ref="C28:E28"/>
    <mergeCell ref="K28:M28"/>
    <mergeCell ref="S28:U28"/>
    <mergeCell ref="C29:E29"/>
    <mergeCell ref="K29:M29"/>
    <mergeCell ref="S29:U29"/>
    <mergeCell ref="G28:I28"/>
    <mergeCell ref="G29:I29"/>
    <mergeCell ref="W15:Y15"/>
    <mergeCell ref="W16:Y16"/>
    <mergeCell ref="A14:AB14"/>
    <mergeCell ref="C15:E15"/>
    <mergeCell ref="K15:M15"/>
    <mergeCell ref="S15:U15"/>
    <mergeCell ref="C16:E16"/>
    <mergeCell ref="K16:M16"/>
    <mergeCell ref="S16:U16"/>
    <mergeCell ref="G15:I15"/>
    <mergeCell ref="G16:I16"/>
    <mergeCell ref="O15:Q15"/>
    <mergeCell ref="O16:Q16"/>
  </mergeCells>
  <pageMargins left="0.7" right="0.7" top="0.75" bottom="0.75" header="0" footer="0"/>
  <pageSetup scale="60" orientation="landscape" r:id="rId1"/>
  <rowBreaks count="1" manualBreakCount="1">
    <brk id="5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978"/>
  <sheetViews>
    <sheetView topLeftCell="A17" workbookViewId="0">
      <selection activeCell="B35" sqref="B35:AB35"/>
    </sheetView>
  </sheetViews>
  <sheetFormatPr defaultColWidth="14.42578125" defaultRowHeight="15" customHeight="1"/>
  <cols>
    <col min="1" max="1" width="8.7109375" customWidth="1"/>
    <col min="2" max="2" width="17.42578125" customWidth="1"/>
    <col min="3" max="3" width="7.42578125" customWidth="1"/>
    <col min="4" max="5" width="5.7109375" customWidth="1"/>
    <col min="6" max="6" width="5.42578125" customWidth="1"/>
    <col min="7" max="7" width="7.42578125" customWidth="1"/>
    <col min="8" max="9" width="5.7109375" customWidth="1"/>
    <col min="10" max="10" width="6" customWidth="1"/>
    <col min="11" max="11" width="7.42578125" customWidth="1"/>
    <col min="12" max="13" width="5.7109375" customWidth="1"/>
    <col min="14" max="14" width="5.28515625" customWidth="1"/>
    <col min="15" max="15" width="7.42578125" customWidth="1"/>
    <col min="16" max="17" width="5.7109375" customWidth="1"/>
    <col min="18" max="18" width="5.85546875" customWidth="1"/>
    <col min="19" max="19" width="7.42578125" customWidth="1"/>
    <col min="20" max="21" width="5.7109375" customWidth="1"/>
    <col min="22" max="22" width="6.140625" customWidth="1"/>
    <col min="23" max="23" width="7.42578125" customWidth="1"/>
    <col min="24" max="25" width="5.7109375" customWidth="1"/>
    <col min="26" max="26" width="6.140625" customWidth="1"/>
    <col min="27" max="28" width="8.7109375" customWidth="1"/>
  </cols>
  <sheetData>
    <row r="1" spans="1:28">
      <c r="A1" s="138" t="s">
        <v>148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8"/>
    </row>
    <row r="2" spans="1:28">
      <c r="A2" s="1" t="s">
        <v>1</v>
      </c>
      <c r="B2" s="37" t="s">
        <v>2</v>
      </c>
      <c r="C2" s="137" t="s">
        <v>3</v>
      </c>
      <c r="D2" s="127"/>
      <c r="E2" s="128"/>
      <c r="F2" s="37"/>
      <c r="G2" s="126" t="s">
        <v>3</v>
      </c>
      <c r="H2" s="127"/>
      <c r="I2" s="128"/>
      <c r="J2" s="38"/>
      <c r="K2" s="126" t="s">
        <v>3</v>
      </c>
      <c r="L2" s="127"/>
      <c r="M2" s="128"/>
      <c r="N2" s="38"/>
      <c r="O2" s="126" t="s">
        <v>3</v>
      </c>
      <c r="P2" s="127"/>
      <c r="Q2" s="128"/>
      <c r="R2" s="38"/>
      <c r="S2" s="126" t="s">
        <v>3</v>
      </c>
      <c r="T2" s="127"/>
      <c r="U2" s="128"/>
      <c r="V2" s="38"/>
      <c r="W2" s="126" t="s">
        <v>3</v>
      </c>
      <c r="X2" s="127"/>
      <c r="Y2" s="128"/>
      <c r="Z2" s="38"/>
      <c r="AA2" s="38"/>
      <c r="AB2" s="38"/>
    </row>
    <row r="3" spans="1:28">
      <c r="A3" s="34"/>
      <c r="B3" s="39" t="s">
        <v>4</v>
      </c>
      <c r="C3" s="131" t="s">
        <v>5</v>
      </c>
      <c r="D3" s="127"/>
      <c r="E3" s="128"/>
      <c r="F3" s="5" t="s">
        <v>6</v>
      </c>
      <c r="G3" s="132" t="s">
        <v>7</v>
      </c>
      <c r="H3" s="127"/>
      <c r="I3" s="128"/>
      <c r="J3" s="6" t="s">
        <v>6</v>
      </c>
      <c r="K3" s="132" t="s">
        <v>8</v>
      </c>
      <c r="L3" s="127"/>
      <c r="M3" s="128"/>
      <c r="N3" s="6" t="s">
        <v>6</v>
      </c>
      <c r="O3" s="132" t="s">
        <v>9</v>
      </c>
      <c r="P3" s="127"/>
      <c r="Q3" s="128"/>
      <c r="R3" s="6" t="s">
        <v>6</v>
      </c>
      <c r="S3" s="132" t="s">
        <v>10</v>
      </c>
      <c r="T3" s="127"/>
      <c r="U3" s="128"/>
      <c r="V3" s="6" t="s">
        <v>6</v>
      </c>
      <c r="W3" s="129" t="s">
        <v>11</v>
      </c>
      <c r="X3" s="127"/>
      <c r="Y3" s="128"/>
      <c r="Z3" s="40" t="s">
        <v>6</v>
      </c>
      <c r="AA3" s="41" t="s">
        <v>12</v>
      </c>
      <c r="AB3" s="41" t="s">
        <v>13</v>
      </c>
    </row>
    <row r="4" spans="1:28">
      <c r="A4" s="42"/>
      <c r="B4" s="43"/>
      <c r="C4" s="44" t="s">
        <v>14</v>
      </c>
      <c r="D4" s="43" t="s">
        <v>15</v>
      </c>
      <c r="E4" s="43" t="s">
        <v>16</v>
      </c>
      <c r="F4" s="43"/>
      <c r="G4" s="45" t="s">
        <v>14</v>
      </c>
      <c r="H4" s="41" t="s">
        <v>15</v>
      </c>
      <c r="I4" s="41" t="s">
        <v>16</v>
      </c>
      <c r="J4" s="41"/>
      <c r="K4" s="45" t="s">
        <v>14</v>
      </c>
      <c r="L4" s="41" t="s">
        <v>15</v>
      </c>
      <c r="M4" s="41" t="s">
        <v>16</v>
      </c>
      <c r="N4" s="41"/>
      <c r="O4" s="45" t="s">
        <v>14</v>
      </c>
      <c r="P4" s="41" t="s">
        <v>15</v>
      </c>
      <c r="Q4" s="41" t="s">
        <v>16</v>
      </c>
      <c r="R4" s="41"/>
      <c r="S4" s="45" t="s">
        <v>14</v>
      </c>
      <c r="T4" s="41" t="s">
        <v>15</v>
      </c>
      <c r="U4" s="41" t="s">
        <v>16</v>
      </c>
      <c r="V4" s="41"/>
      <c r="W4" s="45" t="s">
        <v>14</v>
      </c>
      <c r="X4" s="41" t="s">
        <v>15</v>
      </c>
      <c r="Y4" s="41" t="s">
        <v>16</v>
      </c>
      <c r="Z4" s="41"/>
      <c r="AA4" s="41" t="s">
        <v>17</v>
      </c>
      <c r="AB4" s="41" t="s">
        <v>18</v>
      </c>
    </row>
    <row r="5" spans="1:28">
      <c r="A5" s="1">
        <v>1</v>
      </c>
      <c r="B5" s="3"/>
      <c r="C5" s="15"/>
      <c r="D5" s="3"/>
      <c r="E5" s="21"/>
      <c r="F5" s="21"/>
      <c r="G5" s="14"/>
      <c r="H5" s="12"/>
      <c r="I5" s="12"/>
      <c r="J5" s="12"/>
      <c r="K5" s="14"/>
      <c r="L5" s="12"/>
      <c r="M5" s="12"/>
      <c r="N5" s="12"/>
      <c r="O5" s="14"/>
      <c r="P5" s="12"/>
      <c r="Q5" s="12"/>
      <c r="R5" s="12"/>
      <c r="S5" s="14"/>
      <c r="T5" s="12"/>
      <c r="U5" s="12"/>
      <c r="V5" s="12"/>
      <c r="W5" s="15"/>
      <c r="X5" s="3"/>
      <c r="Y5" s="3"/>
      <c r="Z5" s="3"/>
      <c r="AA5" s="12">
        <f t="shared" ref="AA5:AA10" si="0">COUNT(D5,H5,L5,P5,T5,X5)</f>
        <v>0</v>
      </c>
      <c r="AB5" s="13">
        <f t="shared" ref="AB5:AB10" si="1">E5+I5+M5+Q5+U5+Y5</f>
        <v>0</v>
      </c>
    </row>
    <row r="6" spans="1:28">
      <c r="A6" s="1">
        <v>2</v>
      </c>
      <c r="B6" s="12"/>
      <c r="C6" s="15"/>
      <c r="D6" s="3"/>
      <c r="E6" s="21"/>
      <c r="F6" s="21"/>
      <c r="G6" s="14"/>
      <c r="H6" s="12"/>
      <c r="I6" s="12"/>
      <c r="J6" s="12"/>
      <c r="K6" s="14"/>
      <c r="L6" s="12"/>
      <c r="M6" s="12"/>
      <c r="N6" s="12"/>
      <c r="O6" s="15"/>
      <c r="P6" s="3"/>
      <c r="Q6" s="3"/>
      <c r="R6" s="3"/>
      <c r="S6" s="15"/>
      <c r="T6" s="3"/>
      <c r="U6" s="3"/>
      <c r="V6" s="3"/>
      <c r="W6" s="15"/>
      <c r="X6" s="3"/>
      <c r="Y6" s="3"/>
      <c r="Z6" s="3"/>
      <c r="AA6" s="12">
        <f t="shared" si="0"/>
        <v>0</v>
      </c>
      <c r="AB6" s="13">
        <f t="shared" si="1"/>
        <v>0</v>
      </c>
    </row>
    <row r="7" spans="1:28">
      <c r="A7" s="1">
        <v>3</v>
      </c>
      <c r="B7" s="3"/>
      <c r="C7" s="15"/>
      <c r="D7" s="3"/>
      <c r="E7" s="21"/>
      <c r="F7" s="21"/>
      <c r="G7" s="15"/>
      <c r="H7" s="3"/>
      <c r="I7" s="3"/>
      <c r="J7" s="3"/>
      <c r="K7" s="15"/>
      <c r="L7" s="3"/>
      <c r="M7" s="3"/>
      <c r="N7" s="3"/>
      <c r="O7" s="15"/>
      <c r="P7" s="3"/>
      <c r="Q7" s="3"/>
      <c r="R7" s="3"/>
      <c r="S7" s="15"/>
      <c r="T7" s="3"/>
      <c r="U7" s="3"/>
      <c r="V7" s="3"/>
      <c r="W7" s="15"/>
      <c r="X7" s="3"/>
      <c r="Y7" s="3"/>
      <c r="Z7" s="3"/>
      <c r="AA7" s="12">
        <f t="shared" si="0"/>
        <v>0</v>
      </c>
      <c r="AB7" s="13">
        <f t="shared" si="1"/>
        <v>0</v>
      </c>
    </row>
    <row r="8" spans="1:28">
      <c r="A8" s="1">
        <v>4</v>
      </c>
      <c r="B8" s="3"/>
      <c r="C8" s="15"/>
      <c r="D8" s="3"/>
      <c r="E8" s="21"/>
      <c r="F8" s="21"/>
      <c r="G8" s="15"/>
      <c r="H8" s="3"/>
      <c r="I8" s="3"/>
      <c r="J8" s="3"/>
      <c r="K8" s="15"/>
      <c r="L8" s="3"/>
      <c r="M8" s="3"/>
      <c r="N8" s="3"/>
      <c r="O8" s="15"/>
      <c r="P8" s="3"/>
      <c r="Q8" s="3"/>
      <c r="R8" s="3"/>
      <c r="S8" s="15"/>
      <c r="T8" s="3"/>
      <c r="U8" s="3"/>
      <c r="V8" s="3"/>
      <c r="W8" s="15"/>
      <c r="X8" s="3"/>
      <c r="Y8" s="3"/>
      <c r="Z8" s="3"/>
      <c r="AA8" s="12">
        <f t="shared" si="0"/>
        <v>0</v>
      </c>
      <c r="AB8" s="13">
        <f t="shared" si="1"/>
        <v>0</v>
      </c>
    </row>
    <row r="9" spans="1:28">
      <c r="A9" s="1">
        <v>5</v>
      </c>
      <c r="B9" s="3"/>
      <c r="C9" s="15"/>
      <c r="D9" s="3"/>
      <c r="E9" s="21"/>
      <c r="F9" s="21"/>
      <c r="G9" s="15"/>
      <c r="H9" s="3"/>
      <c r="I9" s="3"/>
      <c r="J9" s="3"/>
      <c r="K9" s="15"/>
      <c r="L9" s="3"/>
      <c r="M9" s="3"/>
      <c r="N9" s="3"/>
      <c r="O9" s="15"/>
      <c r="P9" s="3"/>
      <c r="Q9" s="3"/>
      <c r="R9" s="3"/>
      <c r="S9" s="15"/>
      <c r="T9" s="3"/>
      <c r="U9" s="3"/>
      <c r="V9" s="3"/>
      <c r="W9" s="15"/>
      <c r="X9" s="3"/>
      <c r="Y9" s="3"/>
      <c r="Z9" s="3"/>
      <c r="AA9" s="12">
        <f t="shared" si="0"/>
        <v>0</v>
      </c>
      <c r="AB9" s="13">
        <f t="shared" si="1"/>
        <v>0</v>
      </c>
    </row>
    <row r="10" spans="1:28">
      <c r="A10" s="1">
        <v>6</v>
      </c>
      <c r="B10" s="3"/>
      <c r="C10" s="15"/>
      <c r="D10" s="3"/>
      <c r="E10" s="21"/>
      <c r="F10" s="21"/>
      <c r="G10" s="15"/>
      <c r="H10" s="3"/>
      <c r="I10" s="3"/>
      <c r="J10" s="3"/>
      <c r="K10" s="15"/>
      <c r="L10" s="3"/>
      <c r="M10" s="3"/>
      <c r="N10" s="3"/>
      <c r="O10" s="15"/>
      <c r="P10" s="3"/>
      <c r="Q10" s="3"/>
      <c r="R10" s="3"/>
      <c r="S10" s="15"/>
      <c r="T10" s="3"/>
      <c r="U10" s="3"/>
      <c r="V10" s="3"/>
      <c r="W10" s="15"/>
      <c r="X10" s="3"/>
      <c r="Y10" s="3"/>
      <c r="Z10" s="3"/>
      <c r="AA10" s="12">
        <f t="shared" si="0"/>
        <v>0</v>
      </c>
      <c r="AB10" s="13">
        <f t="shared" si="1"/>
        <v>0</v>
      </c>
    </row>
    <row r="11" spans="1:28">
      <c r="A11" s="138" t="s">
        <v>149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8"/>
    </row>
    <row r="12" spans="1:28">
      <c r="A12" s="1" t="s">
        <v>1</v>
      </c>
      <c r="B12" s="38" t="s">
        <v>2</v>
      </c>
      <c r="C12" s="126" t="s">
        <v>3</v>
      </c>
      <c r="D12" s="127"/>
      <c r="E12" s="128"/>
      <c r="F12" s="38"/>
      <c r="G12" s="126" t="s">
        <v>3</v>
      </c>
      <c r="H12" s="127"/>
      <c r="I12" s="128"/>
      <c r="J12" s="38"/>
      <c r="K12" s="126" t="s">
        <v>3</v>
      </c>
      <c r="L12" s="127"/>
      <c r="M12" s="128"/>
      <c r="N12" s="38"/>
      <c r="O12" s="126" t="s">
        <v>3</v>
      </c>
      <c r="P12" s="127"/>
      <c r="Q12" s="128"/>
      <c r="R12" s="38"/>
      <c r="S12" s="126" t="s">
        <v>3</v>
      </c>
      <c r="T12" s="127"/>
      <c r="U12" s="128"/>
      <c r="V12" s="38"/>
      <c r="W12" s="126" t="s">
        <v>3</v>
      </c>
      <c r="X12" s="127"/>
      <c r="Y12" s="128"/>
      <c r="Z12" s="38"/>
      <c r="AA12" s="38"/>
      <c r="AB12" s="38"/>
    </row>
    <row r="13" spans="1:28">
      <c r="A13" s="34"/>
      <c r="B13" s="55" t="s">
        <v>4</v>
      </c>
      <c r="C13" s="131" t="s">
        <v>5</v>
      </c>
      <c r="D13" s="127"/>
      <c r="E13" s="128"/>
      <c r="F13" s="5" t="s">
        <v>6</v>
      </c>
      <c r="G13" s="132" t="s">
        <v>7</v>
      </c>
      <c r="H13" s="127"/>
      <c r="I13" s="128"/>
      <c r="J13" s="6" t="s">
        <v>6</v>
      </c>
      <c r="K13" s="132" t="s">
        <v>8</v>
      </c>
      <c r="L13" s="127"/>
      <c r="M13" s="128"/>
      <c r="N13" s="6" t="s">
        <v>6</v>
      </c>
      <c r="O13" s="132" t="s">
        <v>9</v>
      </c>
      <c r="P13" s="127"/>
      <c r="Q13" s="128"/>
      <c r="R13" s="6" t="s">
        <v>6</v>
      </c>
      <c r="S13" s="132" t="s">
        <v>10</v>
      </c>
      <c r="T13" s="127"/>
      <c r="U13" s="128"/>
      <c r="V13" s="6" t="s">
        <v>6</v>
      </c>
      <c r="W13" s="129" t="s">
        <v>11</v>
      </c>
      <c r="X13" s="127"/>
      <c r="Y13" s="128"/>
      <c r="Z13" s="40" t="s">
        <v>6</v>
      </c>
      <c r="AA13" s="41" t="s">
        <v>12</v>
      </c>
      <c r="AB13" s="41" t="s">
        <v>13</v>
      </c>
    </row>
    <row r="14" spans="1:28">
      <c r="A14" s="34"/>
      <c r="B14" s="41"/>
      <c r="C14" s="45" t="s">
        <v>14</v>
      </c>
      <c r="D14" s="41" t="s">
        <v>15</v>
      </c>
      <c r="E14" s="41" t="s">
        <v>16</v>
      </c>
      <c r="F14" s="41"/>
      <c r="G14" s="45" t="s">
        <v>14</v>
      </c>
      <c r="H14" s="41" t="s">
        <v>15</v>
      </c>
      <c r="I14" s="41" t="s">
        <v>16</v>
      </c>
      <c r="J14" s="41"/>
      <c r="K14" s="45" t="s">
        <v>14</v>
      </c>
      <c r="L14" s="41" t="s">
        <v>15</v>
      </c>
      <c r="M14" s="41" t="s">
        <v>16</v>
      </c>
      <c r="N14" s="41"/>
      <c r="O14" s="45" t="s">
        <v>14</v>
      </c>
      <c r="P14" s="41" t="s">
        <v>15</v>
      </c>
      <c r="Q14" s="41" t="s">
        <v>16</v>
      </c>
      <c r="R14" s="41"/>
      <c r="S14" s="45" t="s">
        <v>14</v>
      </c>
      <c r="T14" s="41" t="s">
        <v>15</v>
      </c>
      <c r="U14" s="41" t="s">
        <v>16</v>
      </c>
      <c r="V14" s="41"/>
      <c r="W14" s="45" t="s">
        <v>14</v>
      </c>
      <c r="X14" s="41" t="s">
        <v>15</v>
      </c>
      <c r="Y14" s="41" t="s">
        <v>16</v>
      </c>
      <c r="Z14" s="41"/>
      <c r="AA14" s="41" t="s">
        <v>17</v>
      </c>
      <c r="AB14" s="41" t="s">
        <v>18</v>
      </c>
    </row>
    <row r="15" spans="1:28" ht="15.75" customHeight="1">
      <c r="A15" s="1">
        <v>1</v>
      </c>
      <c r="B15" s="3"/>
      <c r="C15" s="15"/>
      <c r="D15" s="3"/>
      <c r="E15" s="21"/>
      <c r="F15" s="21"/>
      <c r="G15" s="14"/>
      <c r="H15" s="12"/>
      <c r="I15" s="12"/>
      <c r="J15" s="12"/>
      <c r="K15" s="14"/>
      <c r="L15" s="12"/>
      <c r="M15" s="12"/>
      <c r="N15" s="12"/>
      <c r="O15" s="14"/>
      <c r="P15" s="12"/>
      <c r="Q15" s="12"/>
      <c r="R15" s="12"/>
      <c r="S15" s="14"/>
      <c r="T15" s="12"/>
      <c r="U15" s="12"/>
      <c r="V15" s="12"/>
      <c r="W15" s="15"/>
      <c r="X15" s="3"/>
      <c r="Y15" s="3"/>
      <c r="Z15" s="3"/>
      <c r="AA15" s="12">
        <f t="shared" ref="AA15:AA20" si="2">COUNT(D15,H15,L15,P15,T15,X15)</f>
        <v>0</v>
      </c>
      <c r="AB15" s="13">
        <f t="shared" ref="AB15:AB20" si="3">E15+I15+M15+Q15+U15+Y15</f>
        <v>0</v>
      </c>
    </row>
    <row r="16" spans="1:28" ht="15.75" customHeight="1">
      <c r="A16" s="1">
        <v>2</v>
      </c>
      <c r="B16" s="12"/>
      <c r="C16" s="15"/>
      <c r="D16" s="3"/>
      <c r="E16" s="21"/>
      <c r="F16" s="21"/>
      <c r="G16" s="14"/>
      <c r="H16" s="12"/>
      <c r="I16" s="12"/>
      <c r="J16" s="12"/>
      <c r="K16" s="14"/>
      <c r="L16" s="12"/>
      <c r="M16" s="12"/>
      <c r="N16" s="12"/>
      <c r="O16" s="15"/>
      <c r="P16" s="3"/>
      <c r="Q16" s="3"/>
      <c r="R16" s="3"/>
      <c r="S16" s="15"/>
      <c r="T16" s="3"/>
      <c r="U16" s="3"/>
      <c r="V16" s="3"/>
      <c r="W16" s="15"/>
      <c r="X16" s="3"/>
      <c r="Y16" s="3"/>
      <c r="Z16" s="3"/>
      <c r="AA16" s="12">
        <f t="shared" si="2"/>
        <v>0</v>
      </c>
      <c r="AB16" s="13">
        <f t="shared" si="3"/>
        <v>0</v>
      </c>
    </row>
    <row r="17" spans="1:28" ht="15.75" customHeight="1">
      <c r="A17" s="1">
        <v>3</v>
      </c>
      <c r="B17" s="3"/>
      <c r="C17" s="15"/>
      <c r="D17" s="3"/>
      <c r="E17" s="21"/>
      <c r="F17" s="21"/>
      <c r="G17" s="15"/>
      <c r="H17" s="3"/>
      <c r="I17" s="3"/>
      <c r="J17" s="3"/>
      <c r="K17" s="15"/>
      <c r="L17" s="3"/>
      <c r="M17" s="3"/>
      <c r="N17" s="3"/>
      <c r="O17" s="15"/>
      <c r="P17" s="3"/>
      <c r="Q17" s="3"/>
      <c r="R17" s="3"/>
      <c r="S17" s="15"/>
      <c r="T17" s="3"/>
      <c r="U17" s="3"/>
      <c r="V17" s="3"/>
      <c r="W17" s="15"/>
      <c r="X17" s="3"/>
      <c r="Y17" s="3"/>
      <c r="Z17" s="3"/>
      <c r="AA17" s="12">
        <f t="shared" si="2"/>
        <v>0</v>
      </c>
      <c r="AB17" s="13">
        <f t="shared" si="3"/>
        <v>0</v>
      </c>
    </row>
    <row r="18" spans="1:28" ht="15.75" customHeight="1">
      <c r="A18" s="1">
        <v>4</v>
      </c>
      <c r="B18" s="3"/>
      <c r="C18" s="15"/>
      <c r="D18" s="3"/>
      <c r="E18" s="21"/>
      <c r="F18" s="21"/>
      <c r="G18" s="15"/>
      <c r="H18" s="3"/>
      <c r="I18" s="3"/>
      <c r="J18" s="3"/>
      <c r="K18" s="15"/>
      <c r="L18" s="3"/>
      <c r="M18" s="3"/>
      <c r="N18" s="3"/>
      <c r="O18" s="15"/>
      <c r="P18" s="3"/>
      <c r="Q18" s="3"/>
      <c r="R18" s="3"/>
      <c r="S18" s="15"/>
      <c r="T18" s="3"/>
      <c r="U18" s="3"/>
      <c r="V18" s="3"/>
      <c r="W18" s="15"/>
      <c r="X18" s="3"/>
      <c r="Y18" s="3"/>
      <c r="Z18" s="3"/>
      <c r="AA18" s="12">
        <f t="shared" si="2"/>
        <v>0</v>
      </c>
      <c r="AB18" s="13">
        <f t="shared" si="3"/>
        <v>0</v>
      </c>
    </row>
    <row r="19" spans="1:28" ht="15.75" customHeight="1">
      <c r="A19" s="1">
        <v>5</v>
      </c>
      <c r="B19" s="3"/>
      <c r="C19" s="15"/>
      <c r="D19" s="3"/>
      <c r="E19" s="21"/>
      <c r="F19" s="21"/>
      <c r="G19" s="15"/>
      <c r="H19" s="3"/>
      <c r="I19" s="3"/>
      <c r="J19" s="3"/>
      <c r="K19" s="15"/>
      <c r="L19" s="3"/>
      <c r="M19" s="3"/>
      <c r="N19" s="3"/>
      <c r="O19" s="15"/>
      <c r="P19" s="3"/>
      <c r="Q19" s="3"/>
      <c r="R19" s="3"/>
      <c r="S19" s="15"/>
      <c r="T19" s="3"/>
      <c r="U19" s="3"/>
      <c r="V19" s="3"/>
      <c r="W19" s="15"/>
      <c r="X19" s="3"/>
      <c r="Y19" s="3"/>
      <c r="Z19" s="3"/>
      <c r="AA19" s="12">
        <f t="shared" si="2"/>
        <v>0</v>
      </c>
      <c r="AB19" s="13">
        <f t="shared" si="3"/>
        <v>0</v>
      </c>
    </row>
    <row r="20" spans="1:28" ht="15.75" customHeight="1">
      <c r="A20" s="1">
        <v>6</v>
      </c>
      <c r="B20" s="3"/>
      <c r="C20" s="15"/>
      <c r="D20" s="3"/>
      <c r="E20" s="21"/>
      <c r="F20" s="21"/>
      <c r="G20" s="15"/>
      <c r="H20" s="3"/>
      <c r="I20" s="3"/>
      <c r="J20" s="3"/>
      <c r="K20" s="15"/>
      <c r="L20" s="3"/>
      <c r="M20" s="3"/>
      <c r="N20" s="3"/>
      <c r="O20" s="15"/>
      <c r="P20" s="3"/>
      <c r="Q20" s="3"/>
      <c r="R20" s="3"/>
      <c r="S20" s="15"/>
      <c r="T20" s="3"/>
      <c r="U20" s="3"/>
      <c r="V20" s="3"/>
      <c r="W20" s="15"/>
      <c r="X20" s="3"/>
      <c r="Y20" s="3"/>
      <c r="Z20" s="3"/>
      <c r="AA20" s="12">
        <f t="shared" si="2"/>
        <v>0</v>
      </c>
      <c r="AB20" s="13">
        <f t="shared" si="3"/>
        <v>0</v>
      </c>
    </row>
    <row r="21" spans="1:28" ht="15.75" customHeight="1">
      <c r="A21" s="138" t="s">
        <v>150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8"/>
    </row>
    <row r="22" spans="1:28" ht="15.75" customHeight="1">
      <c r="A22" s="1" t="s">
        <v>1</v>
      </c>
      <c r="B22" s="38" t="s">
        <v>2</v>
      </c>
      <c r="C22" s="126" t="s">
        <v>3</v>
      </c>
      <c r="D22" s="127"/>
      <c r="E22" s="128"/>
      <c r="F22" s="38"/>
      <c r="G22" s="126" t="s">
        <v>3</v>
      </c>
      <c r="H22" s="127"/>
      <c r="I22" s="128"/>
      <c r="J22" s="38"/>
      <c r="K22" s="126" t="s">
        <v>3</v>
      </c>
      <c r="L22" s="127"/>
      <c r="M22" s="128"/>
      <c r="N22" s="38"/>
      <c r="O22" s="126" t="s">
        <v>3</v>
      </c>
      <c r="P22" s="127"/>
      <c r="Q22" s="128"/>
      <c r="R22" s="38"/>
      <c r="S22" s="126" t="s">
        <v>3</v>
      </c>
      <c r="T22" s="127"/>
      <c r="U22" s="128"/>
      <c r="V22" s="38"/>
      <c r="W22" s="126" t="s">
        <v>3</v>
      </c>
      <c r="X22" s="127"/>
      <c r="Y22" s="128"/>
      <c r="Z22" s="38"/>
      <c r="AA22" s="38"/>
      <c r="AB22" s="38"/>
    </row>
    <row r="23" spans="1:28" ht="15.75" customHeight="1">
      <c r="A23" s="34"/>
      <c r="B23" s="55" t="s">
        <v>4</v>
      </c>
      <c r="C23" s="131" t="s">
        <v>5</v>
      </c>
      <c r="D23" s="127"/>
      <c r="E23" s="128"/>
      <c r="F23" s="5" t="s">
        <v>6</v>
      </c>
      <c r="G23" s="132" t="s">
        <v>7</v>
      </c>
      <c r="H23" s="127"/>
      <c r="I23" s="128"/>
      <c r="J23" s="6" t="s">
        <v>6</v>
      </c>
      <c r="K23" s="132" t="s">
        <v>8</v>
      </c>
      <c r="L23" s="127"/>
      <c r="M23" s="128"/>
      <c r="N23" s="6" t="s">
        <v>6</v>
      </c>
      <c r="O23" s="132" t="s">
        <v>9</v>
      </c>
      <c r="P23" s="127"/>
      <c r="Q23" s="128"/>
      <c r="R23" s="6" t="s">
        <v>6</v>
      </c>
      <c r="S23" s="132" t="s">
        <v>10</v>
      </c>
      <c r="T23" s="127"/>
      <c r="U23" s="128"/>
      <c r="V23" s="6" t="s">
        <v>6</v>
      </c>
      <c r="W23" s="129" t="s">
        <v>11</v>
      </c>
      <c r="X23" s="127"/>
      <c r="Y23" s="128"/>
      <c r="Z23" s="40" t="s">
        <v>6</v>
      </c>
      <c r="AA23" s="41" t="s">
        <v>12</v>
      </c>
      <c r="AB23" s="41" t="s">
        <v>13</v>
      </c>
    </row>
    <row r="24" spans="1:28" ht="15.75" customHeight="1">
      <c r="A24" s="34"/>
      <c r="B24" s="41"/>
      <c r="C24" s="45" t="s">
        <v>14</v>
      </c>
      <c r="D24" s="41" t="s">
        <v>15</v>
      </c>
      <c r="E24" s="41" t="s">
        <v>16</v>
      </c>
      <c r="F24" s="41"/>
      <c r="G24" s="45" t="s">
        <v>14</v>
      </c>
      <c r="H24" s="41" t="s">
        <v>15</v>
      </c>
      <c r="I24" s="41" t="s">
        <v>16</v>
      </c>
      <c r="J24" s="41"/>
      <c r="K24" s="45" t="s">
        <v>14</v>
      </c>
      <c r="L24" s="41" t="s">
        <v>15</v>
      </c>
      <c r="M24" s="41" t="s">
        <v>16</v>
      </c>
      <c r="N24" s="41"/>
      <c r="O24" s="45" t="s">
        <v>14</v>
      </c>
      <c r="P24" s="41" t="s">
        <v>15</v>
      </c>
      <c r="Q24" s="41" t="s">
        <v>16</v>
      </c>
      <c r="R24" s="41"/>
      <c r="S24" s="45" t="s">
        <v>14</v>
      </c>
      <c r="T24" s="41" t="s">
        <v>15</v>
      </c>
      <c r="U24" s="41" t="s">
        <v>16</v>
      </c>
      <c r="V24" s="41"/>
      <c r="W24" s="45" t="s">
        <v>14</v>
      </c>
      <c r="X24" s="41" t="s">
        <v>15</v>
      </c>
      <c r="Y24" s="41" t="s">
        <v>16</v>
      </c>
      <c r="Z24" s="41"/>
      <c r="AA24" s="41" t="s">
        <v>17</v>
      </c>
      <c r="AB24" s="41" t="s">
        <v>18</v>
      </c>
    </row>
    <row r="25" spans="1:28" ht="15.75" customHeight="1">
      <c r="A25" s="1">
        <v>1</v>
      </c>
      <c r="B25" s="3"/>
      <c r="C25" s="15"/>
      <c r="D25" s="3"/>
      <c r="E25" s="21"/>
      <c r="F25" s="15"/>
      <c r="G25" s="14"/>
      <c r="H25" s="12"/>
      <c r="I25" s="12"/>
      <c r="J25" s="12"/>
      <c r="K25" s="14"/>
      <c r="L25" s="12"/>
      <c r="M25" s="12"/>
      <c r="N25" s="12"/>
      <c r="O25" s="14"/>
      <c r="P25" s="12"/>
      <c r="Q25" s="12"/>
      <c r="R25" s="12"/>
      <c r="S25" s="14"/>
      <c r="T25" s="12"/>
      <c r="U25" s="12"/>
      <c r="V25" s="3"/>
      <c r="W25" s="15"/>
      <c r="X25" s="3"/>
      <c r="Y25" s="3"/>
      <c r="Z25" s="3"/>
      <c r="AA25" s="12">
        <f t="shared" ref="AA25:AA30" si="4">COUNT(D25,H25,L25,P25,T25,X25)</f>
        <v>0</v>
      </c>
      <c r="AB25" s="13">
        <f t="shared" ref="AB25:AB30" si="5">E25+I25+M25+Q25+U25+Y25</f>
        <v>0</v>
      </c>
    </row>
    <row r="26" spans="1:28" ht="15.75" customHeight="1">
      <c r="A26" s="1">
        <v>2</v>
      </c>
      <c r="B26" s="12"/>
      <c r="C26" s="15"/>
      <c r="D26" s="3"/>
      <c r="E26" s="21"/>
      <c r="F26" s="15"/>
      <c r="G26" s="14"/>
      <c r="H26" s="12"/>
      <c r="I26" s="12"/>
      <c r="J26" s="12"/>
      <c r="K26" s="14"/>
      <c r="L26" s="12"/>
      <c r="M26" s="12"/>
      <c r="N26" s="12"/>
      <c r="O26" s="15"/>
      <c r="P26" s="3"/>
      <c r="Q26" s="3"/>
      <c r="R26" s="3"/>
      <c r="S26" s="15"/>
      <c r="T26" s="3"/>
      <c r="U26" s="3"/>
      <c r="V26" s="3"/>
      <c r="W26" s="15"/>
      <c r="X26" s="3"/>
      <c r="Y26" s="3"/>
      <c r="Z26" s="3"/>
      <c r="AA26" s="12">
        <f t="shared" si="4"/>
        <v>0</v>
      </c>
      <c r="AB26" s="13">
        <f t="shared" si="5"/>
        <v>0</v>
      </c>
    </row>
    <row r="27" spans="1:28" ht="15.75" customHeight="1">
      <c r="A27" s="1">
        <v>3</v>
      </c>
      <c r="B27" s="3"/>
      <c r="C27" s="15"/>
      <c r="D27" s="3"/>
      <c r="E27" s="21"/>
      <c r="F27" s="15"/>
      <c r="G27" s="15"/>
      <c r="H27" s="3"/>
      <c r="I27" s="3"/>
      <c r="J27" s="3"/>
      <c r="K27" s="15"/>
      <c r="L27" s="3"/>
      <c r="M27" s="3"/>
      <c r="N27" s="3"/>
      <c r="O27" s="15"/>
      <c r="P27" s="3"/>
      <c r="Q27" s="3"/>
      <c r="R27" s="3"/>
      <c r="S27" s="15"/>
      <c r="T27" s="3"/>
      <c r="U27" s="3"/>
      <c r="V27" s="3"/>
      <c r="W27" s="15"/>
      <c r="X27" s="3"/>
      <c r="Y27" s="3"/>
      <c r="Z27" s="3"/>
      <c r="AA27" s="12">
        <f t="shared" si="4"/>
        <v>0</v>
      </c>
      <c r="AB27" s="13">
        <f t="shared" si="5"/>
        <v>0</v>
      </c>
    </row>
    <row r="28" spans="1:28" ht="15.75" customHeight="1">
      <c r="A28" s="1">
        <v>4</v>
      </c>
      <c r="B28" s="3"/>
      <c r="C28" s="15"/>
      <c r="D28" s="3"/>
      <c r="E28" s="21"/>
      <c r="F28" s="21"/>
      <c r="G28" s="15"/>
      <c r="H28" s="3"/>
      <c r="I28" s="3"/>
      <c r="J28" s="3"/>
      <c r="K28" s="15"/>
      <c r="L28" s="3"/>
      <c r="M28" s="3"/>
      <c r="N28" s="3"/>
      <c r="O28" s="15"/>
      <c r="P28" s="3"/>
      <c r="Q28" s="3"/>
      <c r="R28" s="3"/>
      <c r="S28" s="15"/>
      <c r="T28" s="3"/>
      <c r="U28" s="3"/>
      <c r="V28" s="3"/>
      <c r="W28" s="15"/>
      <c r="X28" s="3"/>
      <c r="Y28" s="3"/>
      <c r="Z28" s="3"/>
      <c r="AA28" s="12">
        <f t="shared" si="4"/>
        <v>0</v>
      </c>
      <c r="AB28" s="13">
        <f t="shared" si="5"/>
        <v>0</v>
      </c>
    </row>
    <row r="29" spans="1:28" ht="15.75" customHeight="1">
      <c r="A29" s="1">
        <v>5</v>
      </c>
      <c r="B29" s="3"/>
      <c r="C29" s="15"/>
      <c r="D29" s="3"/>
      <c r="E29" s="21"/>
      <c r="F29" s="21"/>
      <c r="G29" s="15"/>
      <c r="H29" s="3"/>
      <c r="I29" s="3"/>
      <c r="J29" s="3"/>
      <c r="K29" s="15"/>
      <c r="L29" s="3"/>
      <c r="M29" s="3"/>
      <c r="N29" s="3"/>
      <c r="O29" s="15"/>
      <c r="P29" s="3"/>
      <c r="Q29" s="3"/>
      <c r="R29" s="3"/>
      <c r="S29" s="15"/>
      <c r="T29" s="3"/>
      <c r="U29" s="3"/>
      <c r="V29" s="3"/>
      <c r="W29" s="15"/>
      <c r="X29" s="3"/>
      <c r="Y29" s="3"/>
      <c r="Z29" s="3"/>
      <c r="AA29" s="12">
        <f t="shared" si="4"/>
        <v>0</v>
      </c>
      <c r="AB29" s="13">
        <f t="shared" si="5"/>
        <v>0</v>
      </c>
    </row>
    <row r="30" spans="1:28" ht="15.75" customHeight="1">
      <c r="A30" s="1">
        <v>6</v>
      </c>
      <c r="B30" s="3"/>
      <c r="C30" s="15"/>
      <c r="D30" s="3"/>
      <c r="E30" s="21"/>
      <c r="F30" s="21"/>
      <c r="G30" s="15"/>
      <c r="H30" s="3"/>
      <c r="I30" s="3"/>
      <c r="J30" s="3"/>
      <c r="K30" s="15"/>
      <c r="L30" s="3"/>
      <c r="M30" s="3"/>
      <c r="N30" s="3"/>
      <c r="O30" s="15"/>
      <c r="P30" s="3"/>
      <c r="Q30" s="3"/>
      <c r="R30" s="3"/>
      <c r="S30" s="15"/>
      <c r="T30" s="3"/>
      <c r="U30" s="3"/>
      <c r="V30" s="3"/>
      <c r="W30" s="15"/>
      <c r="X30" s="3"/>
      <c r="Y30" s="3"/>
      <c r="Z30" s="3"/>
      <c r="AA30" s="12">
        <f t="shared" si="4"/>
        <v>0</v>
      </c>
      <c r="AB30" s="13">
        <f t="shared" si="5"/>
        <v>0</v>
      </c>
    </row>
    <row r="31" spans="1:28" ht="15.75" customHeight="1">
      <c r="A31" s="133" t="s">
        <v>151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8"/>
    </row>
    <row r="32" spans="1:28" ht="15.75" customHeight="1">
      <c r="A32" s="1" t="s">
        <v>1</v>
      </c>
      <c r="B32" s="37" t="s">
        <v>2</v>
      </c>
      <c r="C32" s="137" t="s">
        <v>95</v>
      </c>
      <c r="D32" s="127"/>
      <c r="E32" s="128"/>
      <c r="F32" s="37"/>
      <c r="G32" s="126" t="s">
        <v>3</v>
      </c>
      <c r="H32" s="127"/>
      <c r="I32" s="128"/>
      <c r="J32" s="38"/>
      <c r="K32" s="126" t="s">
        <v>3</v>
      </c>
      <c r="L32" s="127"/>
      <c r="M32" s="128"/>
      <c r="N32" s="38"/>
      <c r="O32" s="126" t="s">
        <v>3</v>
      </c>
      <c r="P32" s="127"/>
      <c r="Q32" s="128"/>
      <c r="R32" s="38"/>
      <c r="S32" s="126" t="s">
        <v>3</v>
      </c>
      <c r="T32" s="127"/>
      <c r="U32" s="128"/>
      <c r="V32" s="38"/>
      <c r="W32" s="126" t="s">
        <v>3</v>
      </c>
      <c r="X32" s="127"/>
      <c r="Y32" s="128"/>
      <c r="Z32" s="38"/>
      <c r="AA32" s="38"/>
      <c r="AB32" s="38"/>
    </row>
    <row r="33" spans="1:28" ht="15.75" customHeight="1">
      <c r="A33" s="34"/>
      <c r="B33" s="39" t="s">
        <v>4</v>
      </c>
      <c r="C33" s="131" t="s">
        <v>5</v>
      </c>
      <c r="D33" s="127"/>
      <c r="E33" s="128"/>
      <c r="F33" s="5" t="s">
        <v>6</v>
      </c>
      <c r="G33" s="132" t="s">
        <v>7</v>
      </c>
      <c r="H33" s="127"/>
      <c r="I33" s="128"/>
      <c r="J33" s="6" t="s">
        <v>6</v>
      </c>
      <c r="K33" s="132" t="s">
        <v>8</v>
      </c>
      <c r="L33" s="127"/>
      <c r="M33" s="128"/>
      <c r="N33" s="6" t="s">
        <v>6</v>
      </c>
      <c r="O33" s="132" t="s">
        <v>9</v>
      </c>
      <c r="P33" s="127"/>
      <c r="Q33" s="128"/>
      <c r="R33" s="6" t="s">
        <v>6</v>
      </c>
      <c r="S33" s="132" t="s">
        <v>10</v>
      </c>
      <c r="T33" s="127"/>
      <c r="U33" s="128"/>
      <c r="V33" s="6" t="s">
        <v>6</v>
      </c>
      <c r="W33" s="129" t="s">
        <v>11</v>
      </c>
      <c r="X33" s="127"/>
      <c r="Y33" s="128"/>
      <c r="Z33" s="40" t="s">
        <v>6</v>
      </c>
      <c r="AA33" s="41" t="s">
        <v>12</v>
      </c>
      <c r="AB33" s="41" t="s">
        <v>13</v>
      </c>
    </row>
    <row r="34" spans="1:28" ht="15.75" customHeight="1">
      <c r="A34" s="42"/>
      <c r="B34" s="43"/>
      <c r="C34" s="44" t="s">
        <v>14</v>
      </c>
      <c r="D34" s="43" t="s">
        <v>15</v>
      </c>
      <c r="E34" s="43" t="s">
        <v>16</v>
      </c>
      <c r="F34" s="43"/>
      <c r="G34" s="45" t="s">
        <v>14</v>
      </c>
      <c r="H34" s="41" t="s">
        <v>15</v>
      </c>
      <c r="I34" s="41" t="s">
        <v>16</v>
      </c>
      <c r="J34" s="41"/>
      <c r="K34" s="45" t="s">
        <v>14</v>
      </c>
      <c r="L34" s="41" t="s">
        <v>15</v>
      </c>
      <c r="M34" s="41" t="s">
        <v>16</v>
      </c>
      <c r="N34" s="41"/>
      <c r="O34" s="45" t="s">
        <v>14</v>
      </c>
      <c r="P34" s="41" t="s">
        <v>15</v>
      </c>
      <c r="Q34" s="41" t="s">
        <v>16</v>
      </c>
      <c r="R34" s="41"/>
      <c r="S34" s="45" t="s">
        <v>14</v>
      </c>
      <c r="T34" s="41" t="s">
        <v>15</v>
      </c>
      <c r="U34" s="41" t="s">
        <v>16</v>
      </c>
      <c r="V34" s="41"/>
      <c r="W34" s="45" t="s">
        <v>14</v>
      </c>
      <c r="X34" s="41" t="s">
        <v>15</v>
      </c>
      <c r="Y34" s="41" t="s">
        <v>16</v>
      </c>
      <c r="Z34" s="41"/>
      <c r="AA34" s="41" t="s">
        <v>17</v>
      </c>
      <c r="AB34" s="41" t="s">
        <v>18</v>
      </c>
    </row>
    <row r="35" spans="1:28" ht="15.75" customHeight="1">
      <c r="A35" s="1">
        <v>1</v>
      </c>
      <c r="B35" s="151" t="s">
        <v>152</v>
      </c>
      <c r="C35" s="153">
        <v>9.3010000000000002</v>
      </c>
      <c r="D35" s="151">
        <v>1</v>
      </c>
      <c r="E35" s="152">
        <v>8</v>
      </c>
      <c r="F35" s="157" t="s">
        <v>20</v>
      </c>
      <c r="G35" s="153">
        <v>8.73</v>
      </c>
      <c r="H35" s="151">
        <v>1</v>
      </c>
      <c r="I35" s="151">
        <v>8</v>
      </c>
      <c r="J35" s="151" t="s">
        <v>20</v>
      </c>
      <c r="K35" s="153">
        <v>9.8119999999999994</v>
      </c>
      <c r="L35" s="151">
        <v>1</v>
      </c>
      <c r="M35" s="151">
        <v>8</v>
      </c>
      <c r="N35" s="151" t="s">
        <v>20</v>
      </c>
      <c r="O35" s="153">
        <v>9.2249999999999996</v>
      </c>
      <c r="P35" s="151">
        <v>1</v>
      </c>
      <c r="Q35" s="151">
        <v>8</v>
      </c>
      <c r="R35" s="151" t="s">
        <v>20</v>
      </c>
      <c r="S35" s="153"/>
      <c r="T35" s="151"/>
      <c r="U35" s="151"/>
      <c r="V35" s="154"/>
      <c r="W35" s="157"/>
      <c r="X35" s="154"/>
      <c r="Y35" s="154"/>
      <c r="Z35" s="154"/>
      <c r="AA35" s="151">
        <f t="shared" ref="AA35:AA40" si="6">COUNT(D35,H35,L35,P35,T35,X35)</f>
        <v>4</v>
      </c>
      <c r="AB35" s="152">
        <f t="shared" ref="AB35:AB40" si="7">E35+I35+M35+Q35+U35+Y35</f>
        <v>32</v>
      </c>
    </row>
    <row r="36" spans="1:28" ht="15.75" customHeight="1">
      <c r="A36" s="1">
        <v>2</v>
      </c>
      <c r="B36" s="3"/>
      <c r="C36" s="15"/>
      <c r="D36" s="3"/>
      <c r="E36" s="21"/>
      <c r="F36" s="15"/>
      <c r="G36" s="15"/>
      <c r="H36" s="3"/>
      <c r="I36" s="3"/>
      <c r="J36" s="3"/>
      <c r="K36" s="14"/>
      <c r="L36" s="12"/>
      <c r="M36" s="12"/>
      <c r="N36" s="12"/>
      <c r="O36" s="14"/>
      <c r="P36" s="12"/>
      <c r="Q36" s="12"/>
      <c r="R36" s="12"/>
      <c r="S36" s="15"/>
      <c r="T36" s="3"/>
      <c r="U36" s="3"/>
      <c r="V36" s="3"/>
      <c r="W36" s="15"/>
      <c r="X36" s="3"/>
      <c r="Y36" s="3"/>
      <c r="Z36" s="3"/>
      <c r="AA36" s="12">
        <f t="shared" si="6"/>
        <v>0</v>
      </c>
      <c r="AB36" s="13">
        <f t="shared" si="7"/>
        <v>0</v>
      </c>
    </row>
    <row r="37" spans="1:28" ht="15.75" customHeight="1">
      <c r="A37" s="1">
        <v>3</v>
      </c>
      <c r="B37" s="12"/>
      <c r="C37" s="15"/>
      <c r="D37" s="3"/>
      <c r="E37" s="21"/>
      <c r="F37" s="15"/>
      <c r="G37" s="14"/>
      <c r="H37" s="12"/>
      <c r="I37" s="12"/>
      <c r="J37" s="12"/>
      <c r="K37" s="14"/>
      <c r="L37" s="12"/>
      <c r="M37" s="12"/>
      <c r="N37" s="12"/>
      <c r="O37" s="15"/>
      <c r="P37" s="3"/>
      <c r="Q37" s="3"/>
      <c r="R37" s="3"/>
      <c r="S37" s="15"/>
      <c r="T37" s="3"/>
      <c r="U37" s="3"/>
      <c r="V37" s="3"/>
      <c r="W37" s="15"/>
      <c r="X37" s="3"/>
      <c r="Y37" s="3"/>
      <c r="Z37" s="3"/>
      <c r="AA37" s="12">
        <f t="shared" si="6"/>
        <v>0</v>
      </c>
      <c r="AB37" s="13">
        <f t="shared" si="7"/>
        <v>0</v>
      </c>
    </row>
    <row r="38" spans="1:28" ht="15.75" customHeight="1">
      <c r="A38" s="1">
        <v>4</v>
      </c>
      <c r="B38" s="3"/>
      <c r="C38" s="15"/>
      <c r="D38" s="3"/>
      <c r="E38" s="21"/>
      <c r="F38" s="21"/>
      <c r="G38" s="15"/>
      <c r="H38" s="3"/>
      <c r="I38" s="3"/>
      <c r="J38" s="3"/>
      <c r="K38" s="15"/>
      <c r="L38" s="3"/>
      <c r="M38" s="3"/>
      <c r="N38" s="3"/>
      <c r="O38" s="15"/>
      <c r="P38" s="3"/>
      <c r="Q38" s="3"/>
      <c r="R38" s="3"/>
      <c r="S38" s="15"/>
      <c r="T38" s="3"/>
      <c r="U38" s="3"/>
      <c r="V38" s="3"/>
      <c r="W38" s="15"/>
      <c r="X38" s="3"/>
      <c r="Y38" s="3"/>
      <c r="Z38" s="3"/>
      <c r="AA38" s="12">
        <f t="shared" si="6"/>
        <v>0</v>
      </c>
      <c r="AB38" s="13">
        <f t="shared" si="7"/>
        <v>0</v>
      </c>
    </row>
    <row r="39" spans="1:28" ht="15.75" customHeight="1">
      <c r="A39" s="1">
        <v>5</v>
      </c>
      <c r="B39" s="3"/>
      <c r="C39" s="15"/>
      <c r="D39" s="3"/>
      <c r="E39" s="21"/>
      <c r="F39" s="21"/>
      <c r="G39" s="15"/>
      <c r="H39" s="3"/>
      <c r="I39" s="3"/>
      <c r="J39" s="3"/>
      <c r="K39" s="15"/>
      <c r="L39" s="3"/>
      <c r="M39" s="3"/>
      <c r="N39" s="3"/>
      <c r="O39" s="15"/>
      <c r="P39" s="3"/>
      <c r="Q39" s="3"/>
      <c r="R39" s="3"/>
      <c r="S39" s="15"/>
      <c r="T39" s="3"/>
      <c r="U39" s="3"/>
      <c r="V39" s="3"/>
      <c r="W39" s="15"/>
      <c r="X39" s="3"/>
      <c r="Y39" s="3"/>
      <c r="Z39" s="3"/>
      <c r="AA39" s="12">
        <f t="shared" si="6"/>
        <v>0</v>
      </c>
      <c r="AB39" s="13">
        <f t="shared" si="7"/>
        <v>0</v>
      </c>
    </row>
    <row r="40" spans="1:28" ht="15.75" customHeight="1">
      <c r="A40" s="1">
        <v>6</v>
      </c>
      <c r="B40" s="3"/>
      <c r="C40" s="15"/>
      <c r="D40" s="3"/>
      <c r="E40" s="21"/>
      <c r="F40" s="21"/>
      <c r="G40" s="15"/>
      <c r="H40" s="3"/>
      <c r="I40" s="3"/>
      <c r="J40" s="3"/>
      <c r="K40" s="15"/>
      <c r="L40" s="3"/>
      <c r="M40" s="3"/>
      <c r="N40" s="3"/>
      <c r="O40" s="15"/>
      <c r="P40" s="3"/>
      <c r="Q40" s="3"/>
      <c r="R40" s="3"/>
      <c r="S40" s="15"/>
      <c r="T40" s="3"/>
      <c r="U40" s="3"/>
      <c r="V40" s="3"/>
      <c r="W40" s="15"/>
      <c r="X40" s="3"/>
      <c r="Y40" s="3"/>
      <c r="Z40" s="3"/>
      <c r="AA40" s="12">
        <f t="shared" si="6"/>
        <v>0</v>
      </c>
      <c r="AB40" s="13">
        <f t="shared" si="7"/>
        <v>0</v>
      </c>
    </row>
    <row r="41" spans="1:28" ht="15.75" customHeight="1">
      <c r="A41" s="138" t="s">
        <v>153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8"/>
    </row>
    <row r="42" spans="1:28" ht="15.75" customHeight="1">
      <c r="A42" s="1" t="s">
        <v>1</v>
      </c>
      <c r="B42" s="38" t="s">
        <v>2</v>
      </c>
      <c r="C42" s="126" t="s">
        <v>3</v>
      </c>
      <c r="D42" s="127"/>
      <c r="E42" s="128"/>
      <c r="F42" s="38"/>
      <c r="G42" s="126" t="s">
        <v>3</v>
      </c>
      <c r="H42" s="127"/>
      <c r="I42" s="128"/>
      <c r="J42" s="38"/>
      <c r="K42" s="126" t="s">
        <v>3</v>
      </c>
      <c r="L42" s="127"/>
      <c r="M42" s="128"/>
      <c r="N42" s="38"/>
      <c r="O42" s="126" t="s">
        <v>3</v>
      </c>
      <c r="P42" s="127"/>
      <c r="Q42" s="128"/>
      <c r="R42" s="38"/>
      <c r="S42" s="126" t="s">
        <v>3</v>
      </c>
      <c r="T42" s="127"/>
      <c r="U42" s="128"/>
      <c r="V42" s="38"/>
      <c r="W42" s="126" t="s">
        <v>3</v>
      </c>
      <c r="X42" s="127"/>
      <c r="Y42" s="128"/>
      <c r="Z42" s="38"/>
      <c r="AA42" s="38"/>
      <c r="AB42" s="38"/>
    </row>
    <row r="43" spans="1:28" ht="15.75" customHeight="1">
      <c r="A43" s="34"/>
      <c r="B43" s="55" t="s">
        <v>4</v>
      </c>
      <c r="C43" s="131" t="s">
        <v>5</v>
      </c>
      <c r="D43" s="127"/>
      <c r="E43" s="128"/>
      <c r="F43" s="5" t="s">
        <v>6</v>
      </c>
      <c r="G43" s="132" t="s">
        <v>7</v>
      </c>
      <c r="H43" s="127"/>
      <c r="I43" s="128"/>
      <c r="J43" s="6" t="s">
        <v>6</v>
      </c>
      <c r="K43" s="132" t="s">
        <v>8</v>
      </c>
      <c r="L43" s="127"/>
      <c r="M43" s="128"/>
      <c r="N43" s="6" t="s">
        <v>6</v>
      </c>
      <c r="O43" s="132" t="s">
        <v>9</v>
      </c>
      <c r="P43" s="127"/>
      <c r="Q43" s="128"/>
      <c r="R43" s="6" t="s">
        <v>6</v>
      </c>
      <c r="S43" s="132" t="s">
        <v>10</v>
      </c>
      <c r="T43" s="127"/>
      <c r="U43" s="128"/>
      <c r="V43" s="6" t="s">
        <v>6</v>
      </c>
      <c r="W43" s="129" t="s">
        <v>11</v>
      </c>
      <c r="X43" s="127"/>
      <c r="Y43" s="128"/>
      <c r="Z43" s="40" t="s">
        <v>6</v>
      </c>
      <c r="AA43" s="41" t="s">
        <v>12</v>
      </c>
      <c r="AB43" s="41" t="s">
        <v>13</v>
      </c>
    </row>
    <row r="44" spans="1:28" ht="15.75" customHeight="1">
      <c r="A44" s="34"/>
      <c r="B44" s="41"/>
      <c r="C44" s="45" t="s">
        <v>14</v>
      </c>
      <c r="D44" s="41" t="s">
        <v>15</v>
      </c>
      <c r="E44" s="41" t="s">
        <v>16</v>
      </c>
      <c r="F44" s="41"/>
      <c r="G44" s="45" t="s">
        <v>14</v>
      </c>
      <c r="H44" s="41" t="s">
        <v>15</v>
      </c>
      <c r="I44" s="41" t="s">
        <v>16</v>
      </c>
      <c r="J44" s="41"/>
      <c r="K44" s="45" t="s">
        <v>14</v>
      </c>
      <c r="L44" s="41" t="s">
        <v>15</v>
      </c>
      <c r="M44" s="41" t="s">
        <v>16</v>
      </c>
      <c r="N44" s="41"/>
      <c r="O44" s="45" t="s">
        <v>14</v>
      </c>
      <c r="P44" s="41" t="s">
        <v>15</v>
      </c>
      <c r="Q44" s="41" t="s">
        <v>16</v>
      </c>
      <c r="R44" s="41"/>
      <c r="S44" s="45" t="s">
        <v>14</v>
      </c>
      <c r="T44" s="41" t="s">
        <v>15</v>
      </c>
      <c r="U44" s="41" t="s">
        <v>16</v>
      </c>
      <c r="V44" s="41"/>
      <c r="W44" s="45" t="s">
        <v>14</v>
      </c>
      <c r="X44" s="41" t="s">
        <v>15</v>
      </c>
      <c r="Y44" s="41" t="s">
        <v>16</v>
      </c>
      <c r="Z44" s="41"/>
      <c r="AA44" s="41" t="s">
        <v>17</v>
      </c>
      <c r="AB44" s="41" t="s">
        <v>18</v>
      </c>
    </row>
    <row r="45" spans="1:28" ht="15.75" customHeight="1">
      <c r="A45" s="1">
        <v>1</v>
      </c>
      <c r="B45" s="151" t="s">
        <v>152</v>
      </c>
      <c r="C45" s="153">
        <v>21.065000000000001</v>
      </c>
      <c r="D45" s="151">
        <v>1</v>
      </c>
      <c r="E45" s="152">
        <v>8</v>
      </c>
      <c r="F45" s="161" t="s">
        <v>20</v>
      </c>
      <c r="G45" s="153">
        <v>17.57</v>
      </c>
      <c r="H45" s="151">
        <v>1</v>
      </c>
      <c r="I45" s="151">
        <v>8</v>
      </c>
      <c r="J45" s="151" t="s">
        <v>20</v>
      </c>
      <c r="K45" s="153">
        <v>17.454000000000001</v>
      </c>
      <c r="L45" s="151">
        <v>1</v>
      </c>
      <c r="M45" s="151">
        <v>8</v>
      </c>
      <c r="N45" s="151" t="s">
        <v>20</v>
      </c>
      <c r="O45" s="153">
        <v>17.195</v>
      </c>
      <c r="P45" s="151">
        <v>1</v>
      </c>
      <c r="Q45" s="151">
        <v>8</v>
      </c>
      <c r="R45" s="151" t="s">
        <v>20</v>
      </c>
      <c r="S45" s="153"/>
      <c r="T45" s="151"/>
      <c r="U45" s="151"/>
      <c r="V45" s="154"/>
      <c r="W45" s="157"/>
      <c r="X45" s="154"/>
      <c r="Y45" s="154"/>
      <c r="Z45" s="154"/>
      <c r="AA45" s="151">
        <f t="shared" ref="AA45:AA50" si="8">COUNT(D45,H45,L45,P45,T45,X45)</f>
        <v>4</v>
      </c>
      <c r="AB45" s="152">
        <f t="shared" ref="AB45:AB50" si="9">E45+I45+M45+Q45+U45+Y45</f>
        <v>32</v>
      </c>
    </row>
    <row r="46" spans="1:28" ht="15.75" customHeight="1">
      <c r="A46" s="1">
        <v>2</v>
      </c>
      <c r="B46" s="3"/>
      <c r="C46" s="15"/>
      <c r="D46" s="3"/>
      <c r="E46" s="21"/>
      <c r="F46" s="21"/>
      <c r="G46" s="14"/>
      <c r="H46" s="12"/>
      <c r="I46" s="12"/>
      <c r="J46" s="12"/>
      <c r="K46" s="14"/>
      <c r="L46" s="12"/>
      <c r="M46" s="12"/>
      <c r="N46" s="12"/>
      <c r="O46" s="14"/>
      <c r="P46" s="3"/>
      <c r="Q46" s="3"/>
      <c r="R46" s="3"/>
      <c r="S46" s="15"/>
      <c r="T46" s="3"/>
      <c r="U46" s="3"/>
      <c r="V46" s="3"/>
      <c r="W46" s="15"/>
      <c r="X46" s="3"/>
      <c r="Y46" s="3"/>
      <c r="Z46" s="3"/>
      <c r="AA46" s="12">
        <f t="shared" si="8"/>
        <v>0</v>
      </c>
      <c r="AB46" s="13">
        <f t="shared" si="9"/>
        <v>0</v>
      </c>
    </row>
    <row r="47" spans="1:28" ht="15.75" customHeight="1">
      <c r="A47" s="1">
        <v>3</v>
      </c>
      <c r="B47" s="12"/>
      <c r="C47" s="15"/>
      <c r="D47" s="3"/>
      <c r="E47" s="21"/>
      <c r="F47" s="21"/>
      <c r="G47" s="14"/>
      <c r="H47" s="12"/>
      <c r="I47" s="12"/>
      <c r="J47" s="12"/>
      <c r="K47" s="14"/>
      <c r="L47" s="12"/>
      <c r="M47" s="12"/>
      <c r="N47" s="12"/>
      <c r="O47" s="15"/>
      <c r="P47" s="3"/>
      <c r="Q47" s="3"/>
      <c r="R47" s="3"/>
      <c r="S47" s="15"/>
      <c r="T47" s="3"/>
      <c r="U47" s="3"/>
      <c r="V47" s="3"/>
      <c r="W47" s="15"/>
      <c r="X47" s="3"/>
      <c r="Y47" s="3"/>
      <c r="Z47" s="3"/>
      <c r="AA47" s="12">
        <f t="shared" si="8"/>
        <v>0</v>
      </c>
      <c r="AB47" s="13">
        <f t="shared" si="9"/>
        <v>0</v>
      </c>
    </row>
    <row r="48" spans="1:28" ht="15.75" customHeight="1">
      <c r="A48" s="1">
        <v>4</v>
      </c>
      <c r="B48" s="3"/>
      <c r="C48" s="15"/>
      <c r="D48" s="3"/>
      <c r="E48" s="21"/>
      <c r="F48" s="21"/>
      <c r="G48" s="15"/>
      <c r="H48" s="3"/>
      <c r="I48" s="3"/>
      <c r="J48" s="3"/>
      <c r="K48" s="15"/>
      <c r="L48" s="3"/>
      <c r="M48" s="3"/>
      <c r="N48" s="3"/>
      <c r="O48" s="15"/>
      <c r="P48" s="3"/>
      <c r="Q48" s="3"/>
      <c r="R48" s="3"/>
      <c r="S48" s="15"/>
      <c r="T48" s="3"/>
      <c r="U48" s="3"/>
      <c r="V48" s="3"/>
      <c r="W48" s="15"/>
      <c r="X48" s="3"/>
      <c r="Y48" s="3"/>
      <c r="Z48" s="3"/>
      <c r="AA48" s="12">
        <f t="shared" si="8"/>
        <v>0</v>
      </c>
      <c r="AB48" s="13">
        <f t="shared" si="9"/>
        <v>0</v>
      </c>
    </row>
    <row r="49" spans="1:28" ht="15.75" customHeight="1">
      <c r="A49" s="18">
        <v>5</v>
      </c>
      <c r="B49" s="2"/>
      <c r="C49" s="20"/>
      <c r="D49" s="2"/>
      <c r="E49" s="19"/>
      <c r="F49" s="19"/>
      <c r="G49" s="20"/>
      <c r="H49" s="2"/>
      <c r="I49" s="2"/>
      <c r="J49" s="2"/>
      <c r="K49" s="20"/>
      <c r="L49" s="2"/>
      <c r="M49" s="2"/>
      <c r="N49" s="2"/>
      <c r="O49" s="20"/>
      <c r="P49" s="2"/>
      <c r="Q49" s="2"/>
      <c r="R49" s="2"/>
      <c r="S49" s="20"/>
      <c r="T49" s="2"/>
      <c r="U49" s="2"/>
      <c r="V49" s="2"/>
      <c r="W49" s="20"/>
      <c r="X49" s="2"/>
      <c r="Y49" s="2"/>
      <c r="Z49" s="2"/>
      <c r="AA49" s="12">
        <f t="shared" si="8"/>
        <v>0</v>
      </c>
      <c r="AB49" s="13">
        <f t="shared" si="9"/>
        <v>0</v>
      </c>
    </row>
    <row r="50" spans="1:28" ht="15.75" customHeight="1">
      <c r="A50" s="18">
        <v>6</v>
      </c>
      <c r="B50" s="2"/>
      <c r="C50" s="20"/>
      <c r="D50" s="2"/>
      <c r="E50" s="19"/>
      <c r="F50" s="19"/>
      <c r="G50" s="20"/>
      <c r="H50" s="2"/>
      <c r="I50" s="2"/>
      <c r="J50" s="2"/>
      <c r="K50" s="20"/>
      <c r="L50" s="2"/>
      <c r="M50" s="2"/>
      <c r="N50" s="2"/>
      <c r="O50" s="20"/>
      <c r="P50" s="2"/>
      <c r="Q50" s="2"/>
      <c r="R50" s="2"/>
      <c r="S50" s="20"/>
      <c r="T50" s="2"/>
      <c r="U50" s="2"/>
      <c r="V50" s="2"/>
      <c r="W50" s="20"/>
      <c r="X50" s="2"/>
      <c r="Y50" s="2"/>
      <c r="Z50" s="2"/>
      <c r="AA50" s="12">
        <f t="shared" si="8"/>
        <v>0</v>
      </c>
      <c r="AB50" s="13">
        <f t="shared" si="9"/>
        <v>0</v>
      </c>
    </row>
    <row r="51" spans="1:28" ht="15.75" customHeight="1">
      <c r="A51" s="22"/>
      <c r="B51" s="23"/>
      <c r="C51" s="23"/>
      <c r="D51" s="23"/>
      <c r="E51" s="23"/>
      <c r="F51" s="23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5.75" customHeight="1">
      <c r="A52" s="22"/>
      <c r="B52" s="23"/>
      <c r="C52" s="23"/>
      <c r="D52" s="23"/>
      <c r="E52" s="23"/>
      <c r="F52" s="23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5.75" customHeight="1">
      <c r="A53" s="22"/>
      <c r="B53" s="23"/>
      <c r="C53" s="23"/>
      <c r="D53" s="23"/>
      <c r="E53" s="23"/>
      <c r="F53" s="23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5.75" customHeight="1">
      <c r="A54" s="22"/>
      <c r="B54" s="23"/>
      <c r="C54" s="23"/>
      <c r="D54" s="23"/>
      <c r="E54" s="23"/>
      <c r="F54" s="23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5.75" customHeight="1">
      <c r="A55" s="22"/>
      <c r="B55" s="23"/>
      <c r="C55" s="23"/>
      <c r="D55" s="23"/>
      <c r="E55" s="23"/>
      <c r="F55" s="23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5.75" customHeight="1">
      <c r="A56" s="22"/>
      <c r="B56" s="23"/>
      <c r="C56" s="23"/>
      <c r="D56" s="23"/>
      <c r="E56" s="23"/>
      <c r="F56" s="23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5.75" customHeight="1">
      <c r="A57" s="22"/>
      <c r="B57" s="23"/>
      <c r="C57" s="23"/>
      <c r="D57" s="23"/>
      <c r="E57" s="23"/>
      <c r="F57" s="23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5.75" customHeight="1">
      <c r="A58" s="22"/>
      <c r="B58" s="23"/>
      <c r="C58" s="23"/>
      <c r="D58" s="23"/>
      <c r="E58" s="23"/>
      <c r="F58" s="23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</row>
    <row r="59" spans="1:28" ht="15.75" customHeight="1">
      <c r="A59" s="22"/>
      <c r="B59" s="23"/>
      <c r="C59" s="23"/>
      <c r="D59" s="23"/>
      <c r="E59" s="23"/>
      <c r="F59" s="23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5.75" customHeight="1">
      <c r="A60" s="22"/>
      <c r="B60" s="23"/>
      <c r="C60" s="23"/>
      <c r="D60" s="23"/>
      <c r="E60" s="23"/>
      <c r="F60" s="23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5.75" customHeight="1">
      <c r="A61" s="22"/>
      <c r="B61" s="23"/>
      <c r="C61" s="23"/>
      <c r="D61" s="23"/>
      <c r="E61" s="23"/>
      <c r="F61" s="23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5.75" customHeight="1">
      <c r="A62" s="22"/>
      <c r="B62" s="23"/>
      <c r="C62" s="23"/>
      <c r="D62" s="23"/>
      <c r="E62" s="23"/>
      <c r="F62" s="23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5.75" customHeight="1">
      <c r="A63" s="22"/>
      <c r="B63" s="23"/>
      <c r="C63" s="23"/>
      <c r="D63" s="23"/>
      <c r="E63" s="23"/>
      <c r="F63" s="23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5.75" customHeight="1">
      <c r="A64" s="22"/>
      <c r="B64" s="23"/>
      <c r="C64" s="23"/>
      <c r="D64" s="23"/>
      <c r="E64" s="23"/>
      <c r="F64" s="23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5.75" customHeight="1">
      <c r="A65" s="22"/>
      <c r="B65" s="23"/>
      <c r="C65" s="23"/>
      <c r="D65" s="23"/>
      <c r="E65" s="23"/>
      <c r="F65" s="23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5.75" customHeight="1">
      <c r="A66" s="22"/>
      <c r="B66" s="23"/>
      <c r="C66" s="23"/>
      <c r="D66" s="23"/>
      <c r="E66" s="23"/>
      <c r="F66" s="23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5.75" customHeight="1">
      <c r="A67" s="22"/>
      <c r="B67" s="23"/>
      <c r="C67" s="23"/>
      <c r="D67" s="23"/>
      <c r="E67" s="23"/>
      <c r="F67" s="23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5.75" customHeight="1">
      <c r="A68" s="22"/>
      <c r="B68" s="23"/>
      <c r="C68" s="23"/>
      <c r="D68" s="23"/>
      <c r="E68" s="23"/>
      <c r="F68" s="23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5.75" customHeight="1">
      <c r="A69" s="22"/>
      <c r="B69" s="23"/>
      <c r="C69" s="23"/>
      <c r="D69" s="23"/>
      <c r="E69" s="23"/>
      <c r="F69" s="23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5.75" customHeight="1">
      <c r="A70" s="22"/>
      <c r="B70" s="23"/>
      <c r="C70" s="23"/>
      <c r="D70" s="23"/>
      <c r="E70" s="23"/>
      <c r="F70" s="23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5.75" customHeight="1">
      <c r="A71" s="22"/>
      <c r="B71" s="23"/>
      <c r="C71" s="23"/>
      <c r="D71" s="23"/>
      <c r="E71" s="23"/>
      <c r="F71" s="23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5.75" customHeight="1">
      <c r="A72" s="22"/>
      <c r="B72" s="23"/>
      <c r="C72" s="23"/>
      <c r="D72" s="23"/>
      <c r="E72" s="23"/>
      <c r="F72" s="23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5.75" customHeight="1">
      <c r="A73" s="22"/>
      <c r="B73" s="23"/>
      <c r="C73" s="23"/>
      <c r="D73" s="23"/>
      <c r="E73" s="23"/>
      <c r="F73" s="23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5.75" customHeight="1">
      <c r="A74" s="22"/>
      <c r="B74" s="23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5.75" customHeight="1">
      <c r="A75" s="22"/>
      <c r="B75" s="23"/>
      <c r="C75" s="23"/>
      <c r="D75" s="23"/>
      <c r="E75" s="23"/>
      <c r="F75" s="23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5.75" customHeight="1">
      <c r="A76" s="22"/>
      <c r="B76" s="23"/>
      <c r="C76" s="23"/>
      <c r="D76" s="23"/>
      <c r="E76" s="23"/>
      <c r="F76" s="23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5.75" customHeight="1">
      <c r="A77" s="22"/>
      <c r="B77" s="23"/>
      <c r="C77" s="23"/>
      <c r="D77" s="23"/>
      <c r="E77" s="23"/>
      <c r="F77" s="23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5.75" customHeight="1">
      <c r="A78" s="22"/>
      <c r="B78" s="23"/>
      <c r="C78" s="23"/>
      <c r="D78" s="23"/>
      <c r="E78" s="23"/>
      <c r="F78" s="23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5.75" customHeight="1">
      <c r="A79" s="22"/>
      <c r="B79" s="23"/>
      <c r="C79" s="23"/>
      <c r="D79" s="23"/>
      <c r="E79" s="23"/>
      <c r="F79" s="23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5.75" customHeight="1">
      <c r="A80" s="22"/>
      <c r="B80" s="23"/>
      <c r="C80" s="23"/>
      <c r="D80" s="23"/>
      <c r="E80" s="23"/>
      <c r="F80" s="23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5.75" customHeight="1">
      <c r="A81" s="22"/>
      <c r="B81" s="23"/>
      <c r="C81" s="23"/>
      <c r="D81" s="23"/>
      <c r="E81" s="23"/>
      <c r="F81" s="23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5.75" customHeight="1">
      <c r="A82" s="22"/>
      <c r="B82" s="23"/>
      <c r="C82" s="23"/>
      <c r="D82" s="23"/>
      <c r="E82" s="23"/>
      <c r="F82" s="23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5.75" customHeight="1">
      <c r="A83" s="22"/>
      <c r="B83" s="23"/>
      <c r="C83" s="23"/>
      <c r="D83" s="23"/>
      <c r="E83" s="23"/>
      <c r="F83" s="23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5.75" customHeight="1">
      <c r="A84" s="22"/>
      <c r="B84" s="23"/>
      <c r="C84" s="23"/>
      <c r="D84" s="23"/>
      <c r="E84" s="23"/>
      <c r="F84" s="23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5.75" customHeight="1">
      <c r="A85" s="22"/>
      <c r="B85" s="23"/>
      <c r="C85" s="23"/>
      <c r="D85" s="23"/>
      <c r="E85" s="23"/>
      <c r="F85" s="2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5.75" customHeight="1">
      <c r="A86" s="22"/>
      <c r="B86" s="23"/>
      <c r="C86" s="23"/>
      <c r="D86" s="23"/>
      <c r="E86" s="23"/>
      <c r="F86" s="23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5.75" customHeight="1">
      <c r="A87" s="22"/>
      <c r="B87" s="23"/>
      <c r="C87" s="23"/>
      <c r="D87" s="23"/>
      <c r="E87" s="23"/>
      <c r="F87" s="23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5.75" customHeight="1">
      <c r="A88" s="22"/>
      <c r="B88" s="23"/>
      <c r="C88" s="23"/>
      <c r="D88" s="23"/>
      <c r="E88" s="23"/>
      <c r="F88" s="23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5.75" customHeight="1">
      <c r="A89" s="22"/>
      <c r="B89" s="23"/>
      <c r="C89" s="23"/>
      <c r="D89" s="23"/>
      <c r="E89" s="23"/>
      <c r="F89" s="23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5.75" customHeight="1">
      <c r="A90" s="22"/>
      <c r="B90" s="23"/>
      <c r="C90" s="23"/>
      <c r="D90" s="23"/>
      <c r="E90" s="23"/>
      <c r="F90" s="23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5.75" customHeight="1">
      <c r="A91" s="22"/>
      <c r="B91" s="23"/>
      <c r="C91" s="23"/>
      <c r="D91" s="23"/>
      <c r="E91" s="23"/>
      <c r="F91" s="23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 customHeight="1">
      <c r="A92" s="22"/>
      <c r="B92" s="23"/>
      <c r="C92" s="23"/>
      <c r="D92" s="23"/>
      <c r="E92" s="2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 customHeight="1">
      <c r="A93" s="22"/>
      <c r="B93" s="23"/>
      <c r="C93" s="23"/>
      <c r="D93" s="23"/>
      <c r="E93" s="23"/>
      <c r="F93" s="23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 customHeight="1">
      <c r="A94" s="22"/>
      <c r="B94" s="23"/>
      <c r="C94" s="23"/>
      <c r="D94" s="23"/>
      <c r="E94" s="23"/>
      <c r="F94" s="23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 customHeight="1">
      <c r="A95" s="22"/>
      <c r="B95" s="23"/>
      <c r="C95" s="23"/>
      <c r="D95" s="23"/>
      <c r="E95" s="23"/>
      <c r="F95" s="23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 customHeight="1">
      <c r="A96" s="22"/>
      <c r="B96" s="23"/>
      <c r="C96" s="23"/>
      <c r="D96" s="23"/>
      <c r="E96" s="23"/>
      <c r="F96" s="23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2"/>
      <c r="B97" s="23"/>
      <c r="C97" s="23"/>
      <c r="D97" s="23"/>
      <c r="E97" s="23"/>
      <c r="F97" s="23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2"/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2"/>
      <c r="B99" s="23"/>
      <c r="C99" s="23"/>
      <c r="D99" s="23"/>
      <c r="E99" s="23"/>
      <c r="F99" s="23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2"/>
      <c r="B100" s="23"/>
      <c r="C100" s="23"/>
      <c r="D100" s="23"/>
      <c r="E100" s="23"/>
      <c r="F100" s="23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2"/>
      <c r="B101" s="23"/>
      <c r="C101" s="23"/>
      <c r="D101" s="23"/>
      <c r="E101" s="23"/>
      <c r="F101" s="23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2"/>
      <c r="B102" s="23"/>
      <c r="C102" s="23"/>
      <c r="D102" s="23"/>
      <c r="E102" s="23"/>
      <c r="F102" s="23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2"/>
      <c r="B103" s="23"/>
      <c r="C103" s="23"/>
      <c r="D103" s="23"/>
      <c r="E103" s="23"/>
      <c r="F103" s="23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2"/>
      <c r="B104" s="23"/>
      <c r="C104" s="23"/>
      <c r="D104" s="23"/>
      <c r="E104" s="23"/>
      <c r="F104" s="23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2"/>
      <c r="B105" s="23"/>
      <c r="C105" s="23"/>
      <c r="D105" s="23"/>
      <c r="E105" s="23"/>
      <c r="F105" s="23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2"/>
      <c r="B106" s="23"/>
      <c r="C106" s="23"/>
      <c r="D106" s="23"/>
      <c r="E106" s="23"/>
      <c r="F106" s="23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2"/>
      <c r="B107" s="23"/>
      <c r="C107" s="23"/>
      <c r="D107" s="23"/>
      <c r="E107" s="23"/>
      <c r="F107" s="23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2"/>
      <c r="B108" s="23"/>
      <c r="C108" s="23"/>
      <c r="D108" s="23"/>
      <c r="E108" s="23"/>
      <c r="F108" s="23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2"/>
      <c r="B109" s="23"/>
      <c r="C109" s="23"/>
      <c r="D109" s="23"/>
      <c r="E109" s="23"/>
      <c r="F109" s="23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2"/>
      <c r="B110" s="23"/>
      <c r="C110" s="23"/>
      <c r="D110" s="23"/>
      <c r="E110" s="23"/>
      <c r="F110" s="23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2"/>
      <c r="B111" s="23"/>
      <c r="C111" s="23"/>
      <c r="D111" s="23"/>
      <c r="E111" s="23"/>
      <c r="F111" s="23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2"/>
      <c r="B112" s="23"/>
      <c r="C112" s="23"/>
      <c r="D112" s="23"/>
      <c r="E112" s="23"/>
      <c r="F112" s="23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2"/>
      <c r="B113" s="23"/>
      <c r="C113" s="23"/>
      <c r="D113" s="23"/>
      <c r="E113" s="23"/>
      <c r="F113" s="23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2"/>
      <c r="B114" s="23"/>
      <c r="C114" s="23"/>
      <c r="D114" s="23"/>
      <c r="E114" s="23"/>
      <c r="F114" s="23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2"/>
      <c r="B115" s="23"/>
      <c r="C115" s="23"/>
      <c r="D115" s="23"/>
      <c r="E115" s="23"/>
      <c r="F115" s="23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2"/>
      <c r="B116" s="23"/>
      <c r="C116" s="23"/>
      <c r="D116" s="23"/>
      <c r="E116" s="2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2"/>
      <c r="B117" s="23"/>
      <c r="C117" s="23"/>
      <c r="D117" s="23"/>
      <c r="E117" s="23"/>
      <c r="F117" s="23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2"/>
      <c r="B118" s="23"/>
      <c r="C118" s="23"/>
      <c r="D118" s="23"/>
      <c r="E118" s="23"/>
      <c r="F118" s="23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2"/>
      <c r="B119" s="23"/>
      <c r="C119" s="23"/>
      <c r="D119" s="23"/>
      <c r="E119" s="23"/>
      <c r="F119" s="23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2"/>
      <c r="B120" s="23"/>
      <c r="C120" s="23"/>
      <c r="D120" s="23"/>
      <c r="E120" s="23"/>
      <c r="F120" s="23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2"/>
      <c r="B121" s="23"/>
      <c r="C121" s="23"/>
      <c r="D121" s="23"/>
      <c r="E121" s="23"/>
      <c r="F121" s="23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2"/>
      <c r="B122" s="23"/>
      <c r="C122" s="23"/>
      <c r="D122" s="23"/>
      <c r="E122" s="23"/>
      <c r="F122" s="23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2"/>
      <c r="B123" s="23"/>
      <c r="C123" s="23"/>
      <c r="D123" s="23"/>
      <c r="E123" s="23"/>
      <c r="F123" s="23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2"/>
      <c r="B124" s="23"/>
      <c r="C124" s="23"/>
      <c r="D124" s="23"/>
      <c r="E124" s="23"/>
      <c r="F124" s="23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2"/>
      <c r="B125" s="23"/>
      <c r="C125" s="23"/>
      <c r="D125" s="23"/>
      <c r="E125" s="23"/>
      <c r="F125" s="23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2"/>
      <c r="B126" s="23"/>
      <c r="C126" s="23"/>
      <c r="D126" s="23"/>
      <c r="E126" s="23"/>
      <c r="F126" s="23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2"/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2"/>
      <c r="B128" s="23"/>
      <c r="C128" s="23"/>
      <c r="D128" s="23"/>
      <c r="E128" s="23"/>
      <c r="F128" s="23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2"/>
      <c r="B129" s="23"/>
      <c r="C129" s="23"/>
      <c r="D129" s="23"/>
      <c r="E129" s="23"/>
      <c r="F129" s="23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2"/>
      <c r="B130" s="23"/>
      <c r="C130" s="23"/>
      <c r="D130" s="23"/>
      <c r="E130" s="23"/>
      <c r="F130" s="23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2"/>
      <c r="B131" s="23"/>
      <c r="C131" s="23"/>
      <c r="D131" s="23"/>
      <c r="E131" s="23"/>
      <c r="F131" s="23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2"/>
      <c r="B132" s="23"/>
      <c r="C132" s="23"/>
      <c r="D132" s="23"/>
      <c r="E132" s="23"/>
      <c r="F132" s="23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2"/>
      <c r="B133" s="23"/>
      <c r="C133" s="23"/>
      <c r="D133" s="23"/>
      <c r="E133" s="23"/>
      <c r="F133" s="23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2"/>
      <c r="B134" s="23"/>
      <c r="C134" s="23"/>
      <c r="D134" s="23"/>
      <c r="E134" s="23"/>
      <c r="F134" s="23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2"/>
      <c r="B135" s="23"/>
      <c r="C135" s="23"/>
      <c r="D135" s="23"/>
      <c r="E135" s="23"/>
      <c r="F135" s="23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2"/>
      <c r="B136" s="23"/>
      <c r="C136" s="23"/>
      <c r="D136" s="23"/>
      <c r="E136" s="23"/>
      <c r="F136" s="23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2"/>
      <c r="B137" s="23"/>
      <c r="C137" s="23"/>
      <c r="D137" s="23"/>
      <c r="E137" s="23"/>
      <c r="F137" s="23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2"/>
      <c r="B138" s="23"/>
      <c r="C138" s="23"/>
      <c r="D138" s="23"/>
      <c r="E138" s="23"/>
      <c r="F138" s="23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2"/>
      <c r="B139" s="23"/>
      <c r="C139" s="23"/>
      <c r="D139" s="23"/>
      <c r="E139" s="23"/>
      <c r="F139" s="23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2"/>
      <c r="B140" s="23"/>
      <c r="C140" s="23"/>
      <c r="D140" s="23"/>
      <c r="E140" s="2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2"/>
      <c r="B141" s="23"/>
      <c r="C141" s="23"/>
      <c r="D141" s="23"/>
      <c r="E141" s="23"/>
      <c r="F141" s="23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2"/>
      <c r="B142" s="23"/>
      <c r="C142" s="23"/>
      <c r="D142" s="23"/>
      <c r="E142" s="23"/>
      <c r="F142" s="23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2"/>
      <c r="B143" s="23"/>
      <c r="C143" s="23"/>
      <c r="D143" s="23"/>
      <c r="E143" s="23"/>
      <c r="F143" s="23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2"/>
      <c r="B144" s="23"/>
      <c r="C144" s="23"/>
      <c r="D144" s="23"/>
      <c r="E144" s="23"/>
      <c r="F144" s="23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2"/>
      <c r="B145" s="23"/>
      <c r="C145" s="23"/>
      <c r="D145" s="23"/>
      <c r="E145" s="23"/>
      <c r="F145" s="23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2"/>
      <c r="B146" s="23"/>
      <c r="C146" s="23"/>
      <c r="D146" s="23"/>
      <c r="E146" s="23"/>
      <c r="F146" s="23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2"/>
      <c r="B147" s="23"/>
      <c r="C147" s="23"/>
      <c r="D147" s="23"/>
      <c r="E147" s="23"/>
      <c r="F147" s="23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2"/>
      <c r="B148" s="23"/>
      <c r="C148" s="23"/>
      <c r="D148" s="23"/>
      <c r="E148" s="23"/>
      <c r="F148" s="23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2"/>
      <c r="B149" s="23"/>
      <c r="C149" s="23"/>
      <c r="D149" s="23"/>
      <c r="E149" s="23"/>
      <c r="F149" s="23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2"/>
      <c r="B150" s="23"/>
      <c r="C150" s="23"/>
      <c r="D150" s="23"/>
      <c r="E150" s="23"/>
      <c r="F150" s="23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2"/>
      <c r="B151" s="23"/>
      <c r="C151" s="23"/>
      <c r="D151" s="23"/>
      <c r="E151" s="23"/>
      <c r="F151" s="23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2"/>
      <c r="B152" s="23"/>
      <c r="C152" s="23"/>
      <c r="D152" s="23"/>
      <c r="E152" s="23"/>
      <c r="F152" s="23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2"/>
      <c r="B153" s="23"/>
      <c r="C153" s="23"/>
      <c r="D153" s="23"/>
      <c r="E153" s="23"/>
      <c r="F153" s="23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2"/>
      <c r="B154" s="23"/>
      <c r="C154" s="23"/>
      <c r="D154" s="23"/>
      <c r="E154" s="23"/>
      <c r="F154" s="23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2"/>
      <c r="B155" s="23"/>
      <c r="C155" s="23"/>
      <c r="D155" s="23"/>
      <c r="E155" s="23"/>
      <c r="F155" s="23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2"/>
      <c r="B156" s="23"/>
      <c r="C156" s="23"/>
      <c r="D156" s="23"/>
      <c r="E156" s="23"/>
      <c r="F156" s="23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2"/>
      <c r="B157" s="23"/>
      <c r="C157" s="23"/>
      <c r="D157" s="23"/>
      <c r="E157" s="23"/>
      <c r="F157" s="23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2"/>
      <c r="B158" s="23"/>
      <c r="C158" s="23"/>
      <c r="D158" s="23"/>
      <c r="E158" s="23"/>
      <c r="F158" s="23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2"/>
      <c r="B159" s="23"/>
      <c r="C159" s="23"/>
      <c r="D159" s="23"/>
      <c r="E159" s="23"/>
      <c r="F159" s="23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2"/>
      <c r="B160" s="23"/>
      <c r="C160" s="23"/>
      <c r="D160" s="23"/>
      <c r="E160" s="23"/>
      <c r="F160" s="23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2"/>
      <c r="B161" s="23"/>
      <c r="C161" s="23"/>
      <c r="D161" s="23"/>
      <c r="E161" s="23"/>
      <c r="F161" s="23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2"/>
      <c r="B162" s="23"/>
      <c r="C162" s="23"/>
      <c r="D162" s="23"/>
      <c r="E162" s="23"/>
      <c r="F162" s="23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2"/>
      <c r="B163" s="23"/>
      <c r="C163" s="23"/>
      <c r="D163" s="23"/>
      <c r="E163" s="23"/>
      <c r="F163" s="23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2"/>
      <c r="B164" s="23"/>
      <c r="C164" s="23"/>
      <c r="D164" s="23"/>
      <c r="E164" s="2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2"/>
      <c r="B165" s="23"/>
      <c r="C165" s="23"/>
      <c r="D165" s="23"/>
      <c r="E165" s="23"/>
      <c r="F165" s="23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2"/>
      <c r="B166" s="23"/>
      <c r="C166" s="23"/>
      <c r="D166" s="23"/>
      <c r="E166" s="23"/>
      <c r="F166" s="23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2"/>
      <c r="B167" s="23"/>
      <c r="C167" s="23"/>
      <c r="D167" s="23"/>
      <c r="E167" s="23"/>
      <c r="F167" s="23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2"/>
      <c r="B168" s="23"/>
      <c r="C168" s="23"/>
      <c r="D168" s="23"/>
      <c r="E168" s="23"/>
      <c r="F168" s="23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2"/>
      <c r="B169" s="23"/>
      <c r="C169" s="23"/>
      <c r="D169" s="23"/>
      <c r="E169" s="23"/>
      <c r="F169" s="23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2"/>
      <c r="B170" s="23"/>
      <c r="C170" s="23"/>
      <c r="D170" s="23"/>
      <c r="E170" s="23"/>
      <c r="F170" s="23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2"/>
      <c r="B171" s="23"/>
      <c r="C171" s="23"/>
      <c r="D171" s="23"/>
      <c r="E171" s="23"/>
      <c r="F171" s="23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2"/>
      <c r="B172" s="23"/>
      <c r="C172" s="23"/>
      <c r="D172" s="23"/>
      <c r="E172" s="23"/>
      <c r="F172" s="23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2"/>
      <c r="B173" s="23"/>
      <c r="C173" s="23"/>
      <c r="D173" s="23"/>
      <c r="E173" s="23"/>
      <c r="F173" s="23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2"/>
      <c r="B174" s="23"/>
      <c r="C174" s="23"/>
      <c r="D174" s="23"/>
      <c r="E174" s="23"/>
      <c r="F174" s="23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2"/>
      <c r="B175" s="23"/>
      <c r="C175" s="23"/>
      <c r="D175" s="23"/>
      <c r="E175" s="23"/>
      <c r="F175" s="23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2"/>
      <c r="B176" s="23"/>
      <c r="C176" s="23"/>
      <c r="D176" s="23"/>
      <c r="E176" s="23"/>
      <c r="F176" s="23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2"/>
      <c r="B177" s="23"/>
      <c r="C177" s="23"/>
      <c r="D177" s="23"/>
      <c r="E177" s="23"/>
      <c r="F177" s="23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2"/>
      <c r="B178" s="23"/>
      <c r="C178" s="23"/>
      <c r="D178" s="23"/>
      <c r="E178" s="23"/>
      <c r="F178" s="23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2"/>
      <c r="B179" s="23"/>
      <c r="C179" s="23"/>
      <c r="D179" s="23"/>
      <c r="E179" s="23"/>
      <c r="F179" s="23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2"/>
      <c r="B180" s="23"/>
      <c r="C180" s="23"/>
      <c r="D180" s="23"/>
      <c r="E180" s="23"/>
      <c r="F180" s="23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2"/>
      <c r="B181" s="23"/>
      <c r="C181" s="23"/>
      <c r="D181" s="23"/>
      <c r="E181" s="23"/>
      <c r="F181" s="23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2"/>
      <c r="B182" s="23"/>
      <c r="C182" s="23"/>
      <c r="D182" s="23"/>
      <c r="E182" s="23"/>
      <c r="F182" s="23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2"/>
      <c r="B183" s="23"/>
      <c r="C183" s="23"/>
      <c r="D183" s="23"/>
      <c r="E183" s="23"/>
      <c r="F183" s="23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2"/>
      <c r="B184" s="23"/>
      <c r="C184" s="23"/>
      <c r="D184" s="23"/>
      <c r="E184" s="23"/>
      <c r="F184" s="23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2"/>
      <c r="B185" s="23"/>
      <c r="C185" s="23"/>
      <c r="D185" s="23"/>
      <c r="E185" s="23"/>
      <c r="F185" s="23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2"/>
      <c r="B186" s="23"/>
      <c r="C186" s="23"/>
      <c r="D186" s="23"/>
      <c r="E186" s="23"/>
      <c r="F186" s="23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2"/>
      <c r="B187" s="23"/>
      <c r="C187" s="23"/>
      <c r="D187" s="23"/>
      <c r="E187" s="23"/>
      <c r="F187" s="23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2"/>
      <c r="B188" s="23"/>
      <c r="C188" s="23"/>
      <c r="D188" s="23"/>
      <c r="E188" s="2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2"/>
      <c r="B189" s="23"/>
      <c r="C189" s="23"/>
      <c r="D189" s="23"/>
      <c r="E189" s="23"/>
      <c r="F189" s="23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2"/>
      <c r="B190" s="23"/>
      <c r="C190" s="23"/>
      <c r="D190" s="23"/>
      <c r="E190" s="23"/>
      <c r="F190" s="23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2"/>
      <c r="B191" s="23"/>
      <c r="C191" s="23"/>
      <c r="D191" s="23"/>
      <c r="E191" s="23"/>
      <c r="F191" s="23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2"/>
      <c r="B192" s="23"/>
      <c r="C192" s="23"/>
      <c r="D192" s="23"/>
      <c r="E192" s="23"/>
      <c r="F192" s="23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2"/>
      <c r="B193" s="23"/>
      <c r="C193" s="23"/>
      <c r="D193" s="23"/>
      <c r="E193" s="23"/>
      <c r="F193" s="23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2"/>
      <c r="B194" s="23"/>
      <c r="C194" s="23"/>
      <c r="D194" s="23"/>
      <c r="E194" s="23"/>
      <c r="F194" s="23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2"/>
      <c r="B195" s="23"/>
      <c r="C195" s="23"/>
      <c r="D195" s="23"/>
      <c r="E195" s="23"/>
      <c r="F195" s="23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2"/>
      <c r="B196" s="23"/>
      <c r="C196" s="23"/>
      <c r="D196" s="23"/>
      <c r="E196" s="23"/>
      <c r="F196" s="23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2"/>
      <c r="B197" s="23"/>
      <c r="C197" s="23"/>
      <c r="D197" s="23"/>
      <c r="E197" s="23"/>
      <c r="F197" s="23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2"/>
      <c r="B198" s="23"/>
      <c r="C198" s="23"/>
      <c r="D198" s="23"/>
      <c r="E198" s="23"/>
      <c r="F198" s="23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2"/>
      <c r="B199" s="23"/>
      <c r="C199" s="23"/>
      <c r="D199" s="23"/>
      <c r="E199" s="23"/>
      <c r="F199" s="23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2"/>
      <c r="B200" s="23"/>
      <c r="C200" s="23"/>
      <c r="D200" s="23"/>
      <c r="E200" s="23"/>
      <c r="F200" s="23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2"/>
      <c r="B201" s="23"/>
      <c r="C201" s="23"/>
      <c r="D201" s="23"/>
      <c r="E201" s="23"/>
      <c r="F201" s="23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2"/>
      <c r="B202" s="23"/>
      <c r="C202" s="23"/>
      <c r="D202" s="23"/>
      <c r="E202" s="23"/>
      <c r="F202" s="23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2"/>
      <c r="B203" s="23"/>
      <c r="C203" s="23"/>
      <c r="D203" s="23"/>
      <c r="E203" s="23"/>
      <c r="F203" s="23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2"/>
      <c r="B204" s="23"/>
      <c r="C204" s="23"/>
      <c r="D204" s="23"/>
      <c r="E204" s="23"/>
      <c r="F204" s="23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2"/>
      <c r="B205" s="23"/>
      <c r="C205" s="23"/>
      <c r="D205" s="23"/>
      <c r="E205" s="23"/>
      <c r="F205" s="23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2"/>
      <c r="B206" s="23"/>
      <c r="C206" s="23"/>
      <c r="D206" s="23"/>
      <c r="E206" s="23"/>
      <c r="F206" s="23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2"/>
      <c r="B207" s="23"/>
      <c r="C207" s="23"/>
      <c r="D207" s="23"/>
      <c r="E207" s="23"/>
      <c r="F207" s="23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2"/>
      <c r="B208" s="23"/>
      <c r="C208" s="23"/>
      <c r="D208" s="23"/>
      <c r="E208" s="23"/>
      <c r="F208" s="23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2"/>
      <c r="B209" s="23"/>
      <c r="C209" s="23"/>
      <c r="D209" s="23"/>
      <c r="E209" s="23"/>
      <c r="F209" s="23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2"/>
      <c r="B210" s="23"/>
      <c r="C210" s="23"/>
      <c r="D210" s="23"/>
      <c r="E210" s="23"/>
      <c r="F210" s="23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2"/>
      <c r="B211" s="23"/>
      <c r="C211" s="23"/>
      <c r="D211" s="23"/>
      <c r="E211" s="23"/>
      <c r="F211" s="23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2"/>
      <c r="B212" s="23"/>
      <c r="C212" s="23"/>
      <c r="D212" s="23"/>
      <c r="E212" s="2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2"/>
      <c r="B213" s="23"/>
      <c r="C213" s="23"/>
      <c r="D213" s="23"/>
      <c r="E213" s="23"/>
      <c r="F213" s="23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2"/>
      <c r="B214" s="23"/>
      <c r="C214" s="23"/>
      <c r="D214" s="23"/>
      <c r="E214" s="23"/>
      <c r="F214" s="23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2"/>
      <c r="B215" s="23"/>
      <c r="C215" s="23"/>
      <c r="D215" s="23"/>
      <c r="E215" s="23"/>
      <c r="F215" s="23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2"/>
      <c r="B216" s="23"/>
      <c r="C216" s="23"/>
      <c r="D216" s="23"/>
      <c r="E216" s="23"/>
      <c r="F216" s="23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2"/>
      <c r="B217" s="23"/>
      <c r="C217" s="23"/>
      <c r="D217" s="23"/>
      <c r="E217" s="23"/>
      <c r="F217" s="23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2"/>
      <c r="B218" s="23"/>
      <c r="C218" s="23"/>
      <c r="D218" s="23"/>
      <c r="E218" s="23"/>
      <c r="F218" s="23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2"/>
      <c r="B219" s="23"/>
      <c r="C219" s="23"/>
      <c r="D219" s="23"/>
      <c r="E219" s="23"/>
      <c r="F219" s="23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2"/>
      <c r="B220" s="23"/>
      <c r="C220" s="23"/>
      <c r="D220" s="23"/>
      <c r="E220" s="23"/>
      <c r="F220" s="23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2"/>
      <c r="B221" s="23"/>
      <c r="C221" s="23"/>
      <c r="D221" s="23"/>
      <c r="E221" s="23"/>
      <c r="F221" s="23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2"/>
      <c r="B222" s="23"/>
      <c r="C222" s="23"/>
      <c r="D222" s="23"/>
      <c r="E222" s="23"/>
      <c r="F222" s="23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2"/>
      <c r="B223" s="23"/>
      <c r="C223" s="23"/>
      <c r="D223" s="23"/>
      <c r="E223" s="23"/>
      <c r="F223" s="23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2"/>
      <c r="B224" s="23"/>
      <c r="C224" s="23"/>
      <c r="D224" s="23"/>
      <c r="E224" s="23"/>
      <c r="F224" s="23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2"/>
      <c r="B225" s="23"/>
      <c r="C225" s="23"/>
      <c r="D225" s="23"/>
      <c r="E225" s="23"/>
      <c r="F225" s="23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2"/>
      <c r="B226" s="23"/>
      <c r="C226" s="23"/>
      <c r="D226" s="23"/>
      <c r="E226" s="23"/>
      <c r="F226" s="23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2"/>
      <c r="B227" s="23"/>
      <c r="C227" s="23"/>
      <c r="D227" s="23"/>
      <c r="E227" s="23"/>
      <c r="F227" s="23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2"/>
      <c r="B228" s="23"/>
      <c r="C228" s="23"/>
      <c r="D228" s="23"/>
      <c r="E228" s="23"/>
      <c r="F228" s="23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2"/>
      <c r="B229" s="23"/>
      <c r="C229" s="23"/>
      <c r="D229" s="23"/>
      <c r="E229" s="23"/>
      <c r="F229" s="23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2"/>
      <c r="B230" s="23"/>
      <c r="C230" s="23"/>
      <c r="D230" s="23"/>
      <c r="E230" s="23"/>
      <c r="F230" s="23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2"/>
      <c r="B231" s="23"/>
      <c r="C231" s="23"/>
      <c r="D231" s="23"/>
      <c r="E231" s="23"/>
      <c r="F231" s="23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2"/>
      <c r="B232" s="23"/>
      <c r="C232" s="23"/>
      <c r="D232" s="23"/>
      <c r="E232" s="23"/>
      <c r="F232" s="23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2"/>
      <c r="B233" s="23"/>
      <c r="C233" s="23"/>
      <c r="D233" s="23"/>
      <c r="E233" s="23"/>
      <c r="F233" s="23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2"/>
      <c r="B234" s="23"/>
      <c r="C234" s="23"/>
      <c r="D234" s="23"/>
      <c r="E234" s="23"/>
      <c r="F234" s="23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2"/>
      <c r="B235" s="23"/>
      <c r="C235" s="23"/>
      <c r="D235" s="23"/>
      <c r="E235" s="23"/>
      <c r="F235" s="23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2"/>
      <c r="B236" s="23"/>
      <c r="C236" s="23"/>
      <c r="D236" s="23"/>
      <c r="E236" s="23"/>
      <c r="F236" s="23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2"/>
      <c r="B237" s="23"/>
      <c r="C237" s="23"/>
      <c r="D237" s="23"/>
      <c r="E237" s="23"/>
      <c r="F237" s="23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2"/>
      <c r="B238" s="23"/>
      <c r="C238" s="23"/>
      <c r="D238" s="23"/>
      <c r="E238" s="23"/>
      <c r="F238" s="23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2"/>
      <c r="B239" s="23"/>
      <c r="C239" s="23"/>
      <c r="D239" s="23"/>
      <c r="E239" s="23"/>
      <c r="F239" s="23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2"/>
      <c r="B240" s="23"/>
      <c r="C240" s="23"/>
      <c r="D240" s="23"/>
      <c r="E240" s="23"/>
      <c r="F240" s="23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2"/>
      <c r="B241" s="23"/>
      <c r="C241" s="23"/>
      <c r="D241" s="23"/>
      <c r="E241" s="23"/>
      <c r="F241" s="23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2"/>
      <c r="B242" s="23"/>
      <c r="C242" s="23"/>
      <c r="D242" s="23"/>
      <c r="E242" s="23"/>
      <c r="F242" s="23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2"/>
      <c r="B243" s="23"/>
      <c r="C243" s="23"/>
      <c r="D243" s="23"/>
      <c r="E243" s="23"/>
      <c r="F243" s="23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2"/>
      <c r="B244" s="23"/>
      <c r="C244" s="23"/>
      <c r="D244" s="23"/>
      <c r="E244" s="23"/>
      <c r="F244" s="23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65">
    <mergeCell ref="C12:E12"/>
    <mergeCell ref="C13:E13"/>
    <mergeCell ref="C22:E22"/>
    <mergeCell ref="C23:E23"/>
    <mergeCell ref="A1:AB1"/>
    <mergeCell ref="C2:E2"/>
    <mergeCell ref="K2:M2"/>
    <mergeCell ref="S2:U2"/>
    <mergeCell ref="K3:M3"/>
    <mergeCell ref="S3:U3"/>
    <mergeCell ref="A11:AB11"/>
    <mergeCell ref="K12:M12"/>
    <mergeCell ref="O12:Q12"/>
    <mergeCell ref="S12:U12"/>
    <mergeCell ref="W12:Y12"/>
    <mergeCell ref="K13:M13"/>
    <mergeCell ref="O2:Q2"/>
    <mergeCell ref="O3:Q3"/>
    <mergeCell ref="W2:Y2"/>
    <mergeCell ref="W3:Y3"/>
    <mergeCell ref="C3:E3"/>
    <mergeCell ref="G2:I2"/>
    <mergeCell ref="G3:I3"/>
    <mergeCell ref="G12:I12"/>
    <mergeCell ref="G13:I13"/>
    <mergeCell ref="G22:I22"/>
    <mergeCell ref="W42:Y42"/>
    <mergeCell ref="G43:I43"/>
    <mergeCell ref="K43:M43"/>
    <mergeCell ref="O43:Q43"/>
    <mergeCell ref="W43:Y43"/>
    <mergeCell ref="S42:U42"/>
    <mergeCell ref="S43:U43"/>
    <mergeCell ref="G42:I42"/>
    <mergeCell ref="K42:M42"/>
    <mergeCell ref="O42:Q42"/>
    <mergeCell ref="K33:M33"/>
    <mergeCell ref="O33:Q33"/>
    <mergeCell ref="S33:U33"/>
    <mergeCell ref="W33:Y33"/>
    <mergeCell ref="A41:AB41"/>
    <mergeCell ref="C33:E33"/>
    <mergeCell ref="C42:E42"/>
    <mergeCell ref="C43:E43"/>
    <mergeCell ref="C32:E32"/>
    <mergeCell ref="G33:I33"/>
    <mergeCell ref="K23:M23"/>
    <mergeCell ref="O23:Q23"/>
    <mergeCell ref="W23:Y23"/>
    <mergeCell ref="A31:AB31"/>
    <mergeCell ref="G32:I32"/>
    <mergeCell ref="K32:M32"/>
    <mergeCell ref="O32:Q32"/>
    <mergeCell ref="S32:U32"/>
    <mergeCell ref="W32:Y32"/>
    <mergeCell ref="G23:I23"/>
    <mergeCell ref="S23:U23"/>
    <mergeCell ref="W13:Y13"/>
    <mergeCell ref="A21:AB21"/>
    <mergeCell ref="K22:M22"/>
    <mergeCell ref="O22:Q22"/>
    <mergeCell ref="W22:Y22"/>
    <mergeCell ref="O13:Q13"/>
    <mergeCell ref="S13:U13"/>
    <mergeCell ref="S22:U22"/>
  </mergeCells>
  <pageMargins left="0.7" right="0.7" top="0.5" bottom="0.5" header="0" footer="0"/>
  <pageSetup scale="63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00"/>
  <sheetViews>
    <sheetView workbookViewId="0"/>
  </sheetViews>
  <sheetFormatPr defaultColWidth="14.42578125" defaultRowHeight="15" customHeight="1"/>
  <cols>
    <col min="1" max="1" width="8.85546875" customWidth="1"/>
    <col min="2" max="2" width="23.140625" customWidth="1"/>
    <col min="3" max="6" width="8.85546875" customWidth="1"/>
  </cols>
  <sheetData>
    <row r="1" spans="1:2">
      <c r="A1" s="56" t="s">
        <v>154</v>
      </c>
      <c r="B1" s="56" t="s">
        <v>155</v>
      </c>
    </row>
    <row r="2" spans="1:2">
      <c r="A2" s="57"/>
      <c r="B2" s="57"/>
    </row>
    <row r="3" spans="1:2" ht="15.75">
      <c r="A3" s="58"/>
    </row>
    <row r="4" spans="1:2" ht="15.75">
      <c r="A4" s="59" t="s">
        <v>156</v>
      </c>
      <c r="B4" s="53" t="s">
        <v>157</v>
      </c>
    </row>
    <row r="5" spans="1:2">
      <c r="A5" s="49"/>
      <c r="B5" s="49" t="s">
        <v>158</v>
      </c>
    </row>
    <row r="6" spans="1:2">
      <c r="A6" s="49"/>
      <c r="B6" s="49" t="s">
        <v>159</v>
      </c>
    </row>
    <row r="7" spans="1:2">
      <c r="A7" s="49"/>
      <c r="B7" s="49" t="s">
        <v>160</v>
      </c>
    </row>
    <row r="8" spans="1:2">
      <c r="A8" s="49"/>
      <c r="B8" s="49" t="s">
        <v>161</v>
      </c>
    </row>
    <row r="9" spans="1:2">
      <c r="A9" s="49"/>
      <c r="B9" s="49" t="s">
        <v>162</v>
      </c>
    </row>
    <row r="10" spans="1:2">
      <c r="A10" s="49"/>
      <c r="B10" s="49" t="s">
        <v>163</v>
      </c>
    </row>
    <row r="11" spans="1:2">
      <c r="A11" s="4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1"/>
  <sheetViews>
    <sheetView topLeftCell="A25" workbookViewId="0">
      <selection activeCell="T47" sqref="T47"/>
    </sheetView>
  </sheetViews>
  <sheetFormatPr defaultColWidth="14.42578125" defaultRowHeight="15" customHeight="1"/>
  <cols>
    <col min="1" max="1" width="22.28515625" customWidth="1"/>
    <col min="2" max="4" width="8.7109375" customWidth="1"/>
    <col min="5" max="5" width="7" customWidth="1"/>
    <col min="6" max="8" width="8.7109375" customWidth="1"/>
    <col min="9" max="9" width="7" customWidth="1"/>
    <col min="10" max="12" width="8.7109375" customWidth="1"/>
    <col min="13" max="13" width="7" customWidth="1"/>
    <col min="14" max="16" width="8.7109375" customWidth="1"/>
    <col min="17" max="17" width="7" customWidth="1"/>
    <col min="18" max="20" width="8.7109375" customWidth="1"/>
    <col min="21" max="21" width="7" customWidth="1"/>
    <col min="22" max="24" width="8.7109375" customWidth="1"/>
    <col min="25" max="25" width="7" customWidth="1"/>
    <col min="26" max="26" width="8.7109375" customWidth="1"/>
  </cols>
  <sheetData>
    <row r="1" spans="1:26">
      <c r="A1" s="143" t="s">
        <v>164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5"/>
      <c r="Z1" s="24"/>
    </row>
    <row r="2" spans="1:26">
      <c r="A2" s="1" t="s">
        <v>165</v>
      </c>
      <c r="B2" s="146" t="s">
        <v>166</v>
      </c>
      <c r="C2" s="127"/>
      <c r="D2" s="128"/>
      <c r="E2" s="37"/>
      <c r="F2" s="139" t="s">
        <v>167</v>
      </c>
      <c r="G2" s="127"/>
      <c r="H2" s="128"/>
      <c r="I2" s="38"/>
      <c r="J2" s="139" t="s">
        <v>168</v>
      </c>
      <c r="K2" s="127"/>
      <c r="L2" s="128"/>
      <c r="M2" s="38"/>
      <c r="N2" s="139" t="s">
        <v>169</v>
      </c>
      <c r="O2" s="127"/>
      <c r="P2" s="128"/>
      <c r="Q2" s="38"/>
      <c r="R2" s="139" t="s">
        <v>169</v>
      </c>
      <c r="S2" s="127"/>
      <c r="T2" s="128"/>
      <c r="U2" s="38"/>
      <c r="V2" s="139" t="s">
        <v>169</v>
      </c>
      <c r="W2" s="127"/>
      <c r="X2" s="128"/>
      <c r="Y2" s="38"/>
      <c r="Z2" s="38"/>
    </row>
    <row r="3" spans="1:26">
      <c r="A3" s="60" t="s">
        <v>170</v>
      </c>
      <c r="B3" s="147">
        <v>45227</v>
      </c>
      <c r="C3" s="148"/>
      <c r="D3" s="149"/>
      <c r="E3" s="61" t="s">
        <v>6</v>
      </c>
      <c r="F3" s="140" t="s">
        <v>171</v>
      </c>
      <c r="G3" s="141"/>
      <c r="H3" s="142"/>
      <c r="I3" s="62" t="s">
        <v>6</v>
      </c>
      <c r="J3" s="140">
        <v>45395</v>
      </c>
      <c r="K3" s="141"/>
      <c r="L3" s="142"/>
      <c r="M3" s="62" t="s">
        <v>6</v>
      </c>
      <c r="N3" s="140">
        <v>45409</v>
      </c>
      <c r="O3" s="141"/>
      <c r="P3" s="142"/>
      <c r="Q3" s="62" t="s">
        <v>6</v>
      </c>
      <c r="R3" s="140">
        <v>45423</v>
      </c>
      <c r="S3" s="141"/>
      <c r="T3" s="142"/>
      <c r="U3" s="62" t="s">
        <v>6</v>
      </c>
      <c r="V3" s="140">
        <v>45444</v>
      </c>
      <c r="W3" s="141"/>
      <c r="X3" s="142"/>
      <c r="Y3" s="62" t="s">
        <v>6</v>
      </c>
      <c r="Z3" s="52" t="s">
        <v>13</v>
      </c>
    </row>
    <row r="4" spans="1:26">
      <c r="A4" s="63" t="s">
        <v>172</v>
      </c>
      <c r="B4" s="64" t="s">
        <v>14</v>
      </c>
      <c r="C4" s="65" t="s">
        <v>15</v>
      </c>
      <c r="D4" s="65" t="s">
        <v>16</v>
      </c>
      <c r="E4" s="65"/>
      <c r="F4" s="66" t="s">
        <v>14</v>
      </c>
      <c r="G4" s="67" t="s">
        <v>15</v>
      </c>
      <c r="H4" s="67" t="s">
        <v>16</v>
      </c>
      <c r="I4" s="67"/>
      <c r="J4" s="66" t="s">
        <v>14</v>
      </c>
      <c r="K4" s="67" t="s">
        <v>15</v>
      </c>
      <c r="L4" s="67" t="s">
        <v>16</v>
      </c>
      <c r="M4" s="67"/>
      <c r="N4" s="66" t="s">
        <v>14</v>
      </c>
      <c r="O4" s="67" t="s">
        <v>15</v>
      </c>
      <c r="P4" s="67" t="s">
        <v>16</v>
      </c>
      <c r="Q4" s="67"/>
      <c r="R4" s="66" t="s">
        <v>14</v>
      </c>
      <c r="S4" s="67" t="s">
        <v>15</v>
      </c>
      <c r="T4" s="67" t="s">
        <v>16</v>
      </c>
      <c r="U4" s="67"/>
      <c r="V4" s="66" t="s">
        <v>14</v>
      </c>
      <c r="W4" s="67" t="s">
        <v>15</v>
      </c>
      <c r="X4" s="67" t="s">
        <v>16</v>
      </c>
      <c r="Y4" s="67"/>
      <c r="Z4" s="68" t="s">
        <v>18</v>
      </c>
    </row>
    <row r="5" spans="1:26" ht="15.75" customHeight="1">
      <c r="A5" s="69" t="s">
        <v>108</v>
      </c>
      <c r="B5" s="70">
        <v>15.949</v>
      </c>
      <c r="C5" s="70">
        <v>1</v>
      </c>
      <c r="D5" s="70">
        <v>8</v>
      </c>
      <c r="E5" s="71" t="s">
        <v>20</v>
      </c>
      <c r="F5" s="71">
        <v>17.013999999999999</v>
      </c>
      <c r="G5" s="72">
        <v>1</v>
      </c>
      <c r="H5" s="72">
        <v>8</v>
      </c>
      <c r="I5" s="73" t="s">
        <v>80</v>
      </c>
      <c r="J5" s="73">
        <v>17.706</v>
      </c>
      <c r="K5" s="73">
        <v>5</v>
      </c>
      <c r="L5" s="73">
        <v>4</v>
      </c>
      <c r="M5" s="72" t="s">
        <v>20</v>
      </c>
      <c r="N5" s="72">
        <v>16.725999999999999</v>
      </c>
      <c r="O5" s="72">
        <v>1</v>
      </c>
      <c r="P5" s="72">
        <v>8</v>
      </c>
      <c r="Q5" s="73" t="s">
        <v>80</v>
      </c>
      <c r="R5" s="73"/>
      <c r="S5" s="73"/>
      <c r="T5" s="73"/>
      <c r="U5" s="72"/>
      <c r="V5" s="72"/>
      <c r="W5" s="72"/>
      <c r="X5" s="74"/>
      <c r="Y5" s="75"/>
      <c r="Z5" s="76">
        <f>D5+H5+L5+P5+T5+X5</f>
        <v>28</v>
      </c>
    </row>
    <row r="6" spans="1:26" ht="15.75" customHeight="1">
      <c r="A6" s="77" t="s">
        <v>36</v>
      </c>
      <c r="B6" s="78"/>
      <c r="C6" s="78"/>
      <c r="D6" s="78"/>
      <c r="E6" s="79"/>
      <c r="F6" s="80">
        <v>17.327999999999999</v>
      </c>
      <c r="G6" s="81">
        <v>2</v>
      </c>
      <c r="H6" s="81">
        <v>7</v>
      </c>
      <c r="I6" s="46" t="s">
        <v>80</v>
      </c>
      <c r="J6" s="46">
        <v>17.292000000000002</v>
      </c>
      <c r="K6" s="46">
        <v>1</v>
      </c>
      <c r="L6" s="46">
        <v>8</v>
      </c>
      <c r="M6" s="81" t="s">
        <v>20</v>
      </c>
      <c r="N6" s="81"/>
      <c r="O6" s="81"/>
      <c r="P6" s="81"/>
      <c r="Q6" s="46"/>
      <c r="R6" s="46"/>
      <c r="S6" s="46"/>
      <c r="T6" s="46"/>
      <c r="U6" s="81"/>
      <c r="V6" s="81">
        <v>17.196999999999999</v>
      </c>
      <c r="W6" s="81">
        <v>2</v>
      </c>
      <c r="X6" s="82">
        <v>7</v>
      </c>
      <c r="Y6" s="30"/>
      <c r="Z6" s="83">
        <f>D6+H6+L6+P6+T6+X6</f>
        <v>22</v>
      </c>
    </row>
    <row r="7" spans="1:26" ht="15.75" customHeight="1">
      <c r="A7" s="30" t="s">
        <v>104</v>
      </c>
      <c r="B7" s="30"/>
      <c r="C7" s="30"/>
      <c r="D7" s="30"/>
      <c r="E7" s="81"/>
      <c r="F7" s="81"/>
      <c r="G7" s="71"/>
      <c r="H7" s="71"/>
      <c r="I7" s="84"/>
      <c r="J7" s="84"/>
      <c r="K7" s="84"/>
      <c r="L7" s="84"/>
      <c r="M7" s="71"/>
      <c r="N7" s="71">
        <v>17.164000000000001</v>
      </c>
      <c r="O7" s="71">
        <v>2</v>
      </c>
      <c r="P7" s="71">
        <v>7</v>
      </c>
      <c r="Q7" s="84" t="s">
        <v>80</v>
      </c>
      <c r="R7" s="84"/>
      <c r="S7" s="84"/>
      <c r="T7" s="84"/>
      <c r="U7" s="71"/>
      <c r="V7" s="71">
        <v>16.891999999999999</v>
      </c>
      <c r="W7" s="71">
        <v>1</v>
      </c>
      <c r="X7" s="76">
        <v>8</v>
      </c>
      <c r="Y7" s="85"/>
      <c r="Z7" s="83">
        <f>D7+H7+L7+P7+T7+X7</f>
        <v>15</v>
      </c>
    </row>
    <row r="8" spans="1:26" ht="15.75" customHeight="1">
      <c r="A8" s="69" t="s">
        <v>152</v>
      </c>
      <c r="B8" s="70"/>
      <c r="C8" s="70"/>
      <c r="D8" s="70"/>
      <c r="E8" s="71"/>
      <c r="F8" s="71"/>
      <c r="G8" s="71"/>
      <c r="H8" s="71"/>
      <c r="I8" s="84"/>
      <c r="J8" s="84">
        <v>17.454000000000001</v>
      </c>
      <c r="K8" s="84">
        <v>2</v>
      </c>
      <c r="L8" s="84">
        <v>7</v>
      </c>
      <c r="M8" s="71" t="s">
        <v>20</v>
      </c>
      <c r="N8" s="71">
        <v>17.195</v>
      </c>
      <c r="O8" s="71">
        <v>3</v>
      </c>
      <c r="P8" s="71">
        <v>6</v>
      </c>
      <c r="Q8" s="84" t="s">
        <v>80</v>
      </c>
      <c r="R8" s="84"/>
      <c r="S8" s="84"/>
      <c r="T8" s="84"/>
      <c r="U8" s="71"/>
      <c r="V8" s="71"/>
      <c r="W8" s="71"/>
      <c r="X8" s="76"/>
      <c r="Y8" s="85"/>
      <c r="Z8" s="86">
        <f>D8+H8+L8+P8+T8+X8</f>
        <v>13</v>
      </c>
    </row>
    <row r="9" spans="1:26" ht="15.75" customHeight="1">
      <c r="A9" s="87" t="s">
        <v>34</v>
      </c>
      <c r="B9" s="30"/>
      <c r="C9" s="30"/>
      <c r="D9" s="30"/>
      <c r="E9" s="81"/>
      <c r="F9" s="81"/>
      <c r="G9" s="81"/>
      <c r="H9" s="81"/>
      <c r="I9" s="46"/>
      <c r="J9" s="46">
        <v>17.681999999999999</v>
      </c>
      <c r="K9" s="46">
        <v>3</v>
      </c>
      <c r="L9" s="46">
        <v>6</v>
      </c>
      <c r="M9" s="81" t="s">
        <v>20</v>
      </c>
      <c r="N9" s="81"/>
      <c r="O9" s="81"/>
      <c r="P9" s="81"/>
      <c r="Q9" s="46"/>
      <c r="R9" s="46">
        <v>17.498999999999999</v>
      </c>
      <c r="S9" s="46">
        <v>2</v>
      </c>
      <c r="T9" s="46">
        <v>7</v>
      </c>
      <c r="U9" s="81" t="s">
        <v>20</v>
      </c>
      <c r="V9" s="81"/>
      <c r="W9" s="81"/>
      <c r="X9" s="82"/>
      <c r="Y9" s="88"/>
      <c r="Z9" s="86">
        <f>D9+H9+L9+P9+T9+X9</f>
        <v>13</v>
      </c>
    </row>
    <row r="10" spans="1:26" ht="15.75" customHeight="1">
      <c r="A10" s="87" t="s">
        <v>131</v>
      </c>
      <c r="B10" s="30">
        <v>16.204999999999998</v>
      </c>
      <c r="C10" s="30">
        <v>2</v>
      </c>
      <c r="D10" s="30">
        <v>7</v>
      </c>
      <c r="E10" s="81" t="s">
        <v>20</v>
      </c>
      <c r="F10" s="81"/>
      <c r="G10" s="81"/>
      <c r="H10" s="81"/>
      <c r="I10" s="46"/>
      <c r="J10" s="46">
        <v>17.699000000000002</v>
      </c>
      <c r="K10" s="46">
        <v>4</v>
      </c>
      <c r="L10" s="46">
        <v>5</v>
      </c>
      <c r="M10" s="81" t="s">
        <v>20</v>
      </c>
      <c r="N10" s="81"/>
      <c r="O10" s="81"/>
      <c r="P10" s="81"/>
      <c r="Q10" s="46"/>
      <c r="R10" s="46"/>
      <c r="S10" s="46"/>
      <c r="T10" s="46"/>
      <c r="U10" s="81"/>
      <c r="V10" s="81"/>
      <c r="W10" s="81"/>
      <c r="X10" s="82"/>
      <c r="Y10" s="88"/>
      <c r="Z10" s="86">
        <f>D10+H10+L10+P10+T10+X10</f>
        <v>12</v>
      </c>
    </row>
    <row r="11" spans="1:26" ht="15.75" customHeight="1">
      <c r="A11" s="87" t="s">
        <v>134</v>
      </c>
      <c r="B11" s="30">
        <v>16.331</v>
      </c>
      <c r="C11" s="30">
        <v>3</v>
      </c>
      <c r="D11" s="30">
        <v>6</v>
      </c>
      <c r="E11" s="81" t="s">
        <v>20</v>
      </c>
      <c r="F11" s="81"/>
      <c r="G11" s="81"/>
      <c r="H11" s="81"/>
      <c r="I11" s="46"/>
      <c r="J11" s="46"/>
      <c r="K11" s="46"/>
      <c r="L11" s="46"/>
      <c r="M11" s="81"/>
      <c r="N11" s="81"/>
      <c r="O11" s="81"/>
      <c r="P11" s="81"/>
      <c r="Q11" s="46"/>
      <c r="R11" s="46"/>
      <c r="S11" s="46"/>
      <c r="T11" s="46"/>
      <c r="U11" s="81"/>
      <c r="V11" s="81"/>
      <c r="W11" s="81"/>
      <c r="X11" s="82"/>
      <c r="Y11" s="88"/>
      <c r="Z11" s="86">
        <f>D11+H11+L11+P11+T11+X11</f>
        <v>6</v>
      </c>
    </row>
    <row r="12" spans="1:26" ht="15.75" customHeight="1">
      <c r="A12" s="89" t="s">
        <v>173</v>
      </c>
      <c r="B12" s="90"/>
      <c r="C12" s="90"/>
      <c r="D12" s="90"/>
      <c r="E12" s="91"/>
      <c r="F12" s="91"/>
      <c r="G12" s="91"/>
      <c r="H12" s="91"/>
      <c r="I12" s="92"/>
      <c r="J12" s="92"/>
      <c r="K12" s="92"/>
      <c r="L12" s="92"/>
      <c r="M12" s="91"/>
      <c r="N12" s="91"/>
      <c r="O12" s="91"/>
      <c r="P12" s="91"/>
      <c r="Q12" s="92"/>
      <c r="R12" s="92"/>
      <c r="S12" s="92"/>
      <c r="T12" s="92"/>
      <c r="U12" s="91"/>
      <c r="V12" s="91"/>
      <c r="W12" s="91"/>
      <c r="X12" s="93"/>
      <c r="Y12" s="90"/>
      <c r="Z12" s="94"/>
    </row>
    <row r="13" spans="1:26" ht="15.75" customHeight="1">
      <c r="A13" s="69" t="s">
        <v>131</v>
      </c>
      <c r="B13" s="70"/>
      <c r="C13" s="70"/>
      <c r="D13" s="70"/>
      <c r="E13" s="71"/>
      <c r="F13" s="71">
        <v>17.725999999999999</v>
      </c>
      <c r="G13" s="71">
        <v>4</v>
      </c>
      <c r="H13" s="71">
        <v>5</v>
      </c>
      <c r="I13" s="84" t="s">
        <v>20</v>
      </c>
      <c r="J13" s="84"/>
      <c r="K13" s="84"/>
      <c r="L13" s="84"/>
      <c r="M13" s="71"/>
      <c r="N13" s="71"/>
      <c r="O13" s="71"/>
      <c r="P13" s="71"/>
      <c r="Q13" s="84"/>
      <c r="R13" s="84">
        <v>17.687000000000001</v>
      </c>
      <c r="S13" s="84">
        <v>1</v>
      </c>
      <c r="T13" s="84">
        <v>8</v>
      </c>
      <c r="U13" s="71" t="s">
        <v>80</v>
      </c>
      <c r="V13" s="71">
        <v>17.608000000000001</v>
      </c>
      <c r="W13" s="71">
        <v>1</v>
      </c>
      <c r="X13" s="76">
        <v>8</v>
      </c>
      <c r="Y13" s="85" t="s">
        <v>20</v>
      </c>
      <c r="Z13" s="76">
        <f>D13+H13+L13+P13+T13+X13</f>
        <v>21</v>
      </c>
    </row>
    <row r="14" spans="1:26" ht="15.75" customHeight="1">
      <c r="A14" s="87" t="s">
        <v>132</v>
      </c>
      <c r="B14" s="30">
        <v>16.523</v>
      </c>
      <c r="C14" s="30">
        <v>1</v>
      </c>
      <c r="D14" s="30">
        <v>8</v>
      </c>
      <c r="E14" s="81" t="s">
        <v>20</v>
      </c>
      <c r="F14" s="81">
        <v>17.547000000000001</v>
      </c>
      <c r="G14" s="81">
        <v>1</v>
      </c>
      <c r="H14" s="81">
        <v>8</v>
      </c>
      <c r="I14" s="46" t="s">
        <v>20</v>
      </c>
      <c r="J14" s="46"/>
      <c r="K14" s="46"/>
      <c r="L14" s="46"/>
      <c r="M14" s="81"/>
      <c r="N14" s="81"/>
      <c r="O14" s="81"/>
      <c r="P14" s="81"/>
      <c r="Q14" s="46"/>
      <c r="R14" s="46"/>
      <c r="S14" s="46"/>
      <c r="T14" s="46"/>
      <c r="U14" s="81"/>
      <c r="V14" s="81"/>
      <c r="W14" s="81"/>
      <c r="X14" s="82"/>
      <c r="Y14" s="88"/>
      <c r="Z14" s="86">
        <f>D14+H14+L14+P14+T14+X14</f>
        <v>16</v>
      </c>
    </row>
    <row r="15" spans="1:26" ht="15.75" customHeight="1">
      <c r="A15" s="77" t="s">
        <v>34</v>
      </c>
      <c r="B15" s="78"/>
      <c r="C15" s="78"/>
      <c r="D15" s="78"/>
      <c r="E15" s="79"/>
      <c r="F15" s="79">
        <v>17.956</v>
      </c>
      <c r="G15" s="79">
        <v>6</v>
      </c>
      <c r="H15" s="79">
        <v>3</v>
      </c>
      <c r="I15" s="95" t="s">
        <v>20</v>
      </c>
      <c r="J15" s="95"/>
      <c r="K15" s="95"/>
      <c r="L15" s="95"/>
      <c r="M15" s="79"/>
      <c r="N15" s="79"/>
      <c r="O15" s="79"/>
      <c r="P15" s="79"/>
      <c r="Q15" s="95"/>
      <c r="R15" s="95"/>
      <c r="S15" s="95"/>
      <c r="T15" s="95"/>
      <c r="U15" s="79"/>
      <c r="V15" s="79">
        <v>17.885000000000002</v>
      </c>
      <c r="W15" s="79">
        <v>3</v>
      </c>
      <c r="X15" s="80">
        <v>6</v>
      </c>
      <c r="Y15" s="88" t="s">
        <v>20</v>
      </c>
      <c r="Z15" s="86">
        <f>D15+H15+L15+P15+T15+X15</f>
        <v>9</v>
      </c>
    </row>
    <row r="16" spans="1:26" ht="15.75" customHeight="1">
      <c r="A16" s="77" t="s">
        <v>174</v>
      </c>
      <c r="B16" s="78"/>
      <c r="C16" s="78"/>
      <c r="D16" s="78"/>
      <c r="E16" s="79"/>
      <c r="F16" s="79"/>
      <c r="G16" s="79"/>
      <c r="H16" s="79"/>
      <c r="I16" s="95"/>
      <c r="J16" s="95">
        <v>18.145</v>
      </c>
      <c r="K16" s="95">
        <v>1</v>
      </c>
      <c r="L16" s="95">
        <v>8</v>
      </c>
      <c r="M16" s="79" t="s">
        <v>20</v>
      </c>
      <c r="N16" s="79"/>
      <c r="O16" s="79"/>
      <c r="P16" s="79"/>
      <c r="Q16" s="95"/>
      <c r="R16" s="95"/>
      <c r="S16" s="95"/>
      <c r="T16" s="95"/>
      <c r="U16" s="79"/>
      <c r="V16" s="79"/>
      <c r="W16" s="79"/>
      <c r="X16" s="80"/>
      <c r="Y16" s="88"/>
      <c r="Z16" s="86">
        <f>D16+H16+L16+P16+T16+X16</f>
        <v>8</v>
      </c>
    </row>
    <row r="17" spans="1:26" ht="15.75" customHeight="1">
      <c r="A17" s="77" t="s">
        <v>107</v>
      </c>
      <c r="B17" s="78"/>
      <c r="C17" s="78"/>
      <c r="D17" s="78"/>
      <c r="E17" s="79"/>
      <c r="F17" s="79"/>
      <c r="G17" s="79"/>
      <c r="H17" s="79"/>
      <c r="I17" s="95"/>
      <c r="J17" s="95"/>
      <c r="K17" s="95"/>
      <c r="L17" s="95"/>
      <c r="M17" s="79"/>
      <c r="N17" s="79">
        <v>17.48</v>
      </c>
      <c r="O17" s="79">
        <v>1</v>
      </c>
      <c r="P17" s="79">
        <v>8</v>
      </c>
      <c r="Q17" s="95" t="s">
        <v>20</v>
      </c>
      <c r="R17" s="95"/>
      <c r="S17" s="95"/>
      <c r="T17" s="95"/>
      <c r="U17" s="79"/>
      <c r="V17" s="79"/>
      <c r="W17" s="79"/>
      <c r="X17" s="80"/>
      <c r="Y17" s="88"/>
      <c r="Z17" s="86">
        <f>D17+H17+L17+P17+T17+X17</f>
        <v>8</v>
      </c>
    </row>
    <row r="18" spans="1:26" ht="15.75" customHeight="1">
      <c r="A18" s="87" t="s">
        <v>152</v>
      </c>
      <c r="B18" s="30"/>
      <c r="C18" s="30"/>
      <c r="D18" s="30"/>
      <c r="E18" s="81"/>
      <c r="F18" s="81">
        <v>17.57</v>
      </c>
      <c r="G18" s="81">
        <v>2</v>
      </c>
      <c r="H18" s="81">
        <v>7</v>
      </c>
      <c r="I18" s="193" t="s">
        <v>20</v>
      </c>
      <c r="J18" s="46"/>
      <c r="K18" s="46"/>
      <c r="L18" s="46"/>
      <c r="M18" s="81"/>
      <c r="N18" s="81"/>
      <c r="O18" s="81"/>
      <c r="P18" s="81"/>
      <c r="Q18" s="46"/>
      <c r="R18" s="46"/>
      <c r="S18" s="46"/>
      <c r="T18" s="46"/>
      <c r="U18" s="81"/>
      <c r="V18" s="81"/>
      <c r="W18" s="81"/>
      <c r="X18" s="82"/>
      <c r="Y18" s="88"/>
      <c r="Z18" s="86">
        <f>D18+H18+L18+P18+T18+X18</f>
        <v>7</v>
      </c>
    </row>
    <row r="19" spans="1:26" ht="15.75" customHeight="1">
      <c r="A19" s="87" t="s">
        <v>39</v>
      </c>
      <c r="B19" s="30"/>
      <c r="C19" s="30"/>
      <c r="D19" s="30"/>
      <c r="E19" s="81"/>
      <c r="F19" s="81"/>
      <c r="G19" s="81"/>
      <c r="H19" s="81"/>
      <c r="I19" s="46"/>
      <c r="J19" s="46"/>
      <c r="K19" s="46"/>
      <c r="L19" s="46"/>
      <c r="M19" s="81"/>
      <c r="N19" s="81"/>
      <c r="O19" s="81"/>
      <c r="P19" s="81"/>
      <c r="Q19" s="46"/>
      <c r="R19" s="46">
        <v>17.849</v>
      </c>
      <c r="S19" s="46">
        <v>2</v>
      </c>
      <c r="T19" s="46">
        <v>7</v>
      </c>
      <c r="U19" s="81" t="s">
        <v>80</v>
      </c>
      <c r="V19" s="81"/>
      <c r="W19" s="81"/>
      <c r="X19" s="82"/>
      <c r="Y19" s="88"/>
      <c r="Z19" s="86">
        <f>D19+H19+L19+P19+T19+X19</f>
        <v>7</v>
      </c>
    </row>
    <row r="20" spans="1:26" ht="15.75" customHeight="1">
      <c r="A20" s="77" t="s">
        <v>108</v>
      </c>
      <c r="B20" s="78"/>
      <c r="C20" s="78"/>
      <c r="D20" s="78"/>
      <c r="E20" s="79"/>
      <c r="F20" s="79"/>
      <c r="G20" s="79"/>
      <c r="H20" s="79"/>
      <c r="I20" s="95"/>
      <c r="J20" s="95"/>
      <c r="K20" s="95"/>
      <c r="L20" s="95"/>
      <c r="M20" s="79"/>
      <c r="N20" s="79"/>
      <c r="O20" s="79"/>
      <c r="P20" s="79"/>
      <c r="Q20" s="95"/>
      <c r="R20" s="95"/>
      <c r="S20" s="95"/>
      <c r="T20" s="95"/>
      <c r="U20" s="79"/>
      <c r="V20" s="79">
        <v>17.864999999999998</v>
      </c>
      <c r="W20" s="79">
        <v>2</v>
      </c>
      <c r="X20" s="80">
        <v>7</v>
      </c>
      <c r="Y20" s="88" t="s">
        <v>20</v>
      </c>
      <c r="Z20" s="86">
        <f>D20+H20+L20+P20+T20+X20</f>
        <v>7</v>
      </c>
    </row>
    <row r="21" spans="1:26" ht="15.75" customHeight="1">
      <c r="A21" s="87" t="s">
        <v>83</v>
      </c>
      <c r="B21" s="30"/>
      <c r="C21" s="30"/>
      <c r="D21" s="30"/>
      <c r="E21" s="81"/>
      <c r="F21" s="81">
        <v>17.654</v>
      </c>
      <c r="G21" s="81">
        <v>3</v>
      </c>
      <c r="H21" s="81">
        <v>6</v>
      </c>
      <c r="I21" s="46" t="s">
        <v>20</v>
      </c>
      <c r="J21" s="46"/>
      <c r="K21" s="46"/>
      <c r="L21" s="46"/>
      <c r="M21" s="81"/>
      <c r="N21" s="81"/>
      <c r="O21" s="81"/>
      <c r="P21" s="81"/>
      <c r="Q21" s="46"/>
      <c r="R21" s="46"/>
      <c r="S21" s="46"/>
      <c r="T21" s="46"/>
      <c r="U21" s="81"/>
      <c r="V21" s="81"/>
      <c r="W21" s="81"/>
      <c r="X21" s="82"/>
      <c r="Y21" s="88"/>
      <c r="Z21" s="86">
        <f>D21+H21+L21+P21+T21+X21</f>
        <v>6</v>
      </c>
    </row>
    <row r="22" spans="1:26" ht="15.75" customHeight="1">
      <c r="A22" s="77" t="s">
        <v>104</v>
      </c>
      <c r="B22" s="78"/>
      <c r="C22" s="78"/>
      <c r="D22" s="78"/>
      <c r="E22" s="79"/>
      <c r="F22" s="79">
        <v>17.789000000000001</v>
      </c>
      <c r="G22" s="79">
        <v>5</v>
      </c>
      <c r="H22" s="79">
        <v>4</v>
      </c>
      <c r="I22" s="95" t="s">
        <v>20</v>
      </c>
      <c r="J22" s="95"/>
      <c r="K22" s="95"/>
      <c r="L22" s="95"/>
      <c r="M22" s="79"/>
      <c r="N22" s="79"/>
      <c r="O22" s="79"/>
      <c r="P22" s="79"/>
      <c r="Q22" s="95"/>
      <c r="R22" s="95"/>
      <c r="S22" s="95"/>
      <c r="T22" s="95"/>
      <c r="U22" s="79"/>
      <c r="V22" s="79"/>
      <c r="W22" s="79"/>
      <c r="X22" s="80"/>
      <c r="Y22" s="88"/>
      <c r="Z22" s="86">
        <f>D22+H22+L22+P22+T22+X22</f>
        <v>4</v>
      </c>
    </row>
    <row r="23" spans="1:26" ht="15.75" customHeight="1">
      <c r="A23" s="77"/>
      <c r="B23" s="78"/>
      <c r="C23" s="78"/>
      <c r="D23" s="78"/>
      <c r="E23" s="79"/>
      <c r="F23" s="79"/>
      <c r="G23" s="79"/>
      <c r="H23" s="79"/>
      <c r="I23" s="95"/>
      <c r="J23" s="95"/>
      <c r="K23" s="95"/>
      <c r="L23" s="95"/>
      <c r="M23" s="79"/>
      <c r="N23" s="79"/>
      <c r="O23" s="79"/>
      <c r="P23" s="79"/>
      <c r="Q23" s="95"/>
      <c r="R23" s="95"/>
      <c r="S23" s="95"/>
      <c r="T23" s="95"/>
      <c r="U23" s="79"/>
      <c r="V23" s="79"/>
      <c r="W23" s="79"/>
      <c r="X23" s="80"/>
      <c r="Y23" s="88"/>
      <c r="Z23" s="86">
        <f t="shared" ref="Z13:Z24" si="0">D23+H23+L23+P23+T23+X23</f>
        <v>0</v>
      </c>
    </row>
    <row r="24" spans="1:26" ht="15.75" customHeight="1">
      <c r="A24" s="96"/>
      <c r="B24" s="97"/>
      <c r="C24" s="97"/>
      <c r="D24" s="97"/>
      <c r="E24" s="98"/>
      <c r="F24" s="98"/>
      <c r="G24" s="98"/>
      <c r="H24" s="98"/>
      <c r="I24" s="99"/>
      <c r="J24" s="99"/>
      <c r="K24" s="99"/>
      <c r="L24" s="99"/>
      <c r="M24" s="98"/>
      <c r="N24" s="98"/>
      <c r="O24" s="98"/>
      <c r="P24" s="98"/>
      <c r="Q24" s="99"/>
      <c r="R24" s="99"/>
      <c r="S24" s="99"/>
      <c r="T24" s="99"/>
      <c r="U24" s="98"/>
      <c r="V24" s="98"/>
      <c r="W24" s="98"/>
      <c r="X24" s="100"/>
      <c r="Y24" s="101"/>
      <c r="Z24" s="86">
        <f t="shared" si="0"/>
        <v>0</v>
      </c>
    </row>
    <row r="25" spans="1:26" ht="15.75" customHeight="1">
      <c r="A25" s="102" t="s">
        <v>175</v>
      </c>
      <c r="B25" s="90"/>
      <c r="C25" s="90"/>
      <c r="D25" s="90"/>
      <c r="E25" s="91"/>
      <c r="F25" s="91"/>
      <c r="G25" s="91"/>
      <c r="H25" s="91"/>
      <c r="I25" s="92"/>
      <c r="J25" s="92"/>
      <c r="K25" s="92"/>
      <c r="L25" s="92"/>
      <c r="M25" s="91"/>
      <c r="N25" s="91"/>
      <c r="O25" s="91"/>
      <c r="P25" s="91"/>
      <c r="Q25" s="92"/>
      <c r="R25" s="92"/>
      <c r="S25" s="92"/>
      <c r="T25" s="92"/>
      <c r="U25" s="91"/>
      <c r="V25" s="91"/>
      <c r="W25" s="91"/>
      <c r="X25" s="93"/>
      <c r="Y25" s="90"/>
      <c r="Z25" s="86"/>
    </row>
    <row r="26" spans="1:26" ht="15.75" customHeight="1">
      <c r="A26" s="69" t="s">
        <v>120</v>
      </c>
      <c r="B26" s="70"/>
      <c r="C26" s="70"/>
      <c r="D26" s="70"/>
      <c r="E26" s="71"/>
      <c r="F26" s="71">
        <v>18.254999999999999</v>
      </c>
      <c r="G26" s="71">
        <v>1</v>
      </c>
      <c r="H26" s="71">
        <v>8</v>
      </c>
      <c r="I26" s="84" t="s">
        <v>20</v>
      </c>
      <c r="J26" s="84">
        <v>18.838000000000001</v>
      </c>
      <c r="K26" s="84">
        <v>4</v>
      </c>
      <c r="L26" s="84">
        <v>5</v>
      </c>
      <c r="M26" s="71" t="s">
        <v>20</v>
      </c>
      <c r="N26" s="71">
        <v>18.692</v>
      </c>
      <c r="O26" s="71">
        <v>4</v>
      </c>
      <c r="P26" s="71">
        <v>5</v>
      </c>
      <c r="Q26" s="84" t="s">
        <v>80</v>
      </c>
      <c r="R26" s="84">
        <v>18.547000000000001</v>
      </c>
      <c r="S26" s="84">
        <v>2</v>
      </c>
      <c r="T26" s="84">
        <v>7</v>
      </c>
      <c r="U26" s="71" t="s">
        <v>80</v>
      </c>
      <c r="V26" s="71"/>
      <c r="W26" s="71"/>
      <c r="X26" s="76"/>
      <c r="Y26" s="85"/>
      <c r="Z26" s="86">
        <f>D26+H26+L26+P26+T26+X26</f>
        <v>25</v>
      </c>
    </row>
    <row r="27" spans="1:26" ht="15.75" customHeight="1">
      <c r="A27" s="87" t="s">
        <v>135</v>
      </c>
      <c r="B27" s="30"/>
      <c r="C27" s="30"/>
      <c r="D27" s="30"/>
      <c r="E27" s="81"/>
      <c r="F27" s="81">
        <v>18.998999999999999</v>
      </c>
      <c r="G27" s="81">
        <v>3</v>
      </c>
      <c r="H27" s="81">
        <v>6</v>
      </c>
      <c r="I27" s="46" t="s">
        <v>20</v>
      </c>
      <c r="J27" s="46"/>
      <c r="K27" s="46"/>
      <c r="L27" s="46"/>
      <c r="M27" s="81"/>
      <c r="N27" s="81">
        <v>18.315999999999999</v>
      </c>
      <c r="O27" s="81">
        <v>3</v>
      </c>
      <c r="P27" s="81">
        <v>6</v>
      </c>
      <c r="Q27" s="46" t="s">
        <v>80</v>
      </c>
      <c r="R27" s="46">
        <v>18.838999999999999</v>
      </c>
      <c r="S27" s="46">
        <v>3</v>
      </c>
      <c r="T27" s="46">
        <v>6</v>
      </c>
      <c r="U27" s="81" t="s">
        <v>80</v>
      </c>
      <c r="V27" s="81"/>
      <c r="W27" s="81"/>
      <c r="X27" s="82"/>
      <c r="Y27" s="88"/>
      <c r="Z27" s="86">
        <f>D27+H27+L27+P27+T27+X27</f>
        <v>18</v>
      </c>
    </row>
    <row r="28" spans="1:26" ht="15.75" customHeight="1">
      <c r="A28" s="69" t="s">
        <v>176</v>
      </c>
      <c r="B28" s="70"/>
      <c r="C28" s="70"/>
      <c r="D28" s="70"/>
      <c r="E28" s="71"/>
      <c r="F28" s="71"/>
      <c r="G28" s="71"/>
      <c r="H28" s="71"/>
      <c r="I28" s="84"/>
      <c r="J28" s="84">
        <v>18.465</v>
      </c>
      <c r="K28" s="84">
        <v>2</v>
      </c>
      <c r="L28" s="84">
        <v>7</v>
      </c>
      <c r="M28" s="71" t="s">
        <v>20</v>
      </c>
      <c r="N28" s="71">
        <v>18.077000000000002</v>
      </c>
      <c r="O28" s="71">
        <v>2</v>
      </c>
      <c r="P28" s="71">
        <v>7</v>
      </c>
      <c r="Q28" s="84" t="s">
        <v>80</v>
      </c>
      <c r="R28" s="84"/>
      <c r="S28" s="84"/>
      <c r="T28" s="84"/>
      <c r="U28" s="71"/>
      <c r="V28" s="71"/>
      <c r="W28" s="71"/>
      <c r="X28" s="76"/>
      <c r="Y28" s="85"/>
      <c r="Z28" s="86">
        <f>D28+H28+L28+P28+T28+X28</f>
        <v>14</v>
      </c>
    </row>
    <row r="29" spans="1:26" ht="15.75" customHeight="1">
      <c r="A29" s="87" t="s">
        <v>96</v>
      </c>
      <c r="B29" s="30"/>
      <c r="C29" s="30"/>
      <c r="D29" s="30"/>
      <c r="E29" s="81"/>
      <c r="F29" s="81"/>
      <c r="G29" s="81"/>
      <c r="H29" s="81"/>
      <c r="I29" s="46"/>
      <c r="J29" s="46">
        <v>18.837</v>
      </c>
      <c r="K29" s="46">
        <v>3</v>
      </c>
      <c r="L29" s="46">
        <v>6</v>
      </c>
      <c r="M29" s="81" t="s">
        <v>20</v>
      </c>
      <c r="N29" s="81"/>
      <c r="O29" s="81"/>
      <c r="P29" s="81"/>
      <c r="Q29" s="46"/>
      <c r="R29" s="46">
        <v>18.498000000000001</v>
      </c>
      <c r="S29" s="46">
        <v>1</v>
      </c>
      <c r="T29" s="46">
        <v>8</v>
      </c>
      <c r="U29" s="81" t="s">
        <v>80</v>
      </c>
      <c r="V29" s="81"/>
      <c r="W29" s="81"/>
      <c r="X29" s="82"/>
      <c r="Y29" s="88"/>
      <c r="Z29" s="86">
        <f>D29+H29+L29+P29+T29+X29</f>
        <v>14</v>
      </c>
    </row>
    <row r="30" spans="1:26" ht="15.75" customHeight="1">
      <c r="A30" s="87" t="s">
        <v>74</v>
      </c>
      <c r="B30" s="30">
        <v>17.193000000000001</v>
      </c>
      <c r="C30" s="30">
        <v>1</v>
      </c>
      <c r="D30" s="30">
        <v>8</v>
      </c>
      <c r="E30" s="81" t="s">
        <v>20</v>
      </c>
      <c r="F30" s="81"/>
      <c r="G30" s="81"/>
      <c r="H30" s="81"/>
      <c r="I30" s="46"/>
      <c r="J30" s="46"/>
      <c r="K30" s="46"/>
      <c r="L30" s="46"/>
      <c r="M30" s="81"/>
      <c r="N30" s="81"/>
      <c r="O30" s="81"/>
      <c r="P30" s="81"/>
      <c r="Q30" s="46"/>
      <c r="R30" s="46"/>
      <c r="S30" s="46"/>
      <c r="T30" s="46"/>
      <c r="U30" s="81"/>
      <c r="V30" s="81"/>
      <c r="W30" s="81"/>
      <c r="X30" s="82"/>
      <c r="Y30" s="88"/>
      <c r="Z30" s="86">
        <f>D30+H30+L30+P30+T30+X30</f>
        <v>8</v>
      </c>
    </row>
    <row r="31" spans="1:26" ht="15.75" customHeight="1">
      <c r="A31" s="87" t="s">
        <v>177</v>
      </c>
      <c r="B31" s="30"/>
      <c r="C31" s="30"/>
      <c r="D31" s="30"/>
      <c r="E31" s="81"/>
      <c r="F31" s="81"/>
      <c r="G31" s="81"/>
      <c r="H31" s="81"/>
      <c r="I31" s="46"/>
      <c r="J31" s="46">
        <v>18.440999999999999</v>
      </c>
      <c r="K31" s="46">
        <v>1</v>
      </c>
      <c r="L31" s="46">
        <v>8</v>
      </c>
      <c r="M31" s="81" t="s">
        <v>20</v>
      </c>
      <c r="N31" s="81"/>
      <c r="O31" s="81"/>
      <c r="P31" s="81"/>
      <c r="Q31" s="46"/>
      <c r="R31" s="46"/>
      <c r="S31" s="46"/>
      <c r="T31" s="46"/>
      <c r="U31" s="81"/>
      <c r="V31" s="81"/>
      <c r="W31" s="81"/>
      <c r="X31" s="82"/>
      <c r="Y31" s="88"/>
      <c r="Z31" s="86">
        <f>D31+H31+L31+P31+T31+X31</f>
        <v>8</v>
      </c>
    </row>
    <row r="32" spans="1:26" ht="15.75" customHeight="1">
      <c r="A32" s="87" t="s">
        <v>34</v>
      </c>
      <c r="B32" s="30"/>
      <c r="C32" s="30"/>
      <c r="D32" s="30"/>
      <c r="E32" s="81"/>
      <c r="F32" s="81"/>
      <c r="G32" s="81"/>
      <c r="H32" s="81"/>
      <c r="I32" s="46"/>
      <c r="J32" s="46"/>
      <c r="K32" s="46"/>
      <c r="L32" s="46"/>
      <c r="M32" s="81"/>
      <c r="N32" s="81">
        <v>17.829000000000001</v>
      </c>
      <c r="O32" s="81">
        <v>1</v>
      </c>
      <c r="P32" s="81">
        <v>8</v>
      </c>
      <c r="Q32" s="46" t="s">
        <v>80</v>
      </c>
      <c r="R32" s="46"/>
      <c r="S32" s="46"/>
      <c r="T32" s="46"/>
      <c r="U32" s="81"/>
      <c r="V32" s="81"/>
      <c r="W32" s="81"/>
      <c r="X32" s="82"/>
      <c r="Y32" s="88"/>
      <c r="Z32" s="86">
        <f>D32+H32+L32+P32+T32+X32</f>
        <v>8</v>
      </c>
    </row>
    <row r="33" spans="1:26" ht="15.75" customHeight="1">
      <c r="A33" s="87" t="s">
        <v>39</v>
      </c>
      <c r="B33" s="30"/>
      <c r="C33" s="30"/>
      <c r="D33" s="30"/>
      <c r="E33" s="81"/>
      <c r="F33" s="81"/>
      <c r="G33" s="81"/>
      <c r="H33" s="81"/>
      <c r="I33" s="46"/>
      <c r="J33" s="46"/>
      <c r="K33" s="46"/>
      <c r="L33" s="46"/>
      <c r="M33" s="81"/>
      <c r="N33" s="81"/>
      <c r="O33" s="81"/>
      <c r="P33" s="81"/>
      <c r="Q33" s="46"/>
      <c r="R33" s="46"/>
      <c r="S33" s="46"/>
      <c r="T33" s="46"/>
      <c r="U33" s="81"/>
      <c r="V33" s="81">
        <v>17.940000000000001</v>
      </c>
      <c r="W33" s="81">
        <v>1</v>
      </c>
      <c r="X33" s="82">
        <v>8</v>
      </c>
      <c r="Y33" s="88" t="s">
        <v>80</v>
      </c>
      <c r="Z33" s="86">
        <f>D33+H33+L33+P33+T33+X33</f>
        <v>8</v>
      </c>
    </row>
    <row r="34" spans="1:26" ht="15.75" customHeight="1">
      <c r="A34" s="87" t="s">
        <v>118</v>
      </c>
      <c r="B34" s="30"/>
      <c r="C34" s="30"/>
      <c r="D34" s="30"/>
      <c r="E34" s="81"/>
      <c r="F34" s="81">
        <v>18.481999999999999</v>
      </c>
      <c r="G34" s="81">
        <v>2</v>
      </c>
      <c r="H34" s="81">
        <v>7</v>
      </c>
      <c r="I34" s="46" t="s">
        <v>20</v>
      </c>
      <c r="J34" s="46"/>
      <c r="K34" s="46"/>
      <c r="L34" s="46"/>
      <c r="M34" s="103"/>
      <c r="N34" s="81"/>
      <c r="O34" s="81"/>
      <c r="P34" s="81"/>
      <c r="Q34" s="46"/>
      <c r="R34" s="46"/>
      <c r="S34" s="46"/>
      <c r="T34" s="46"/>
      <c r="U34" s="81"/>
      <c r="V34" s="81"/>
      <c r="W34" s="81"/>
      <c r="X34" s="82"/>
      <c r="Y34" s="88"/>
      <c r="Z34" s="86">
        <f>D34+H34+L34+P34+T34+X34</f>
        <v>7</v>
      </c>
    </row>
    <row r="35" spans="1:26" ht="15.75" customHeight="1">
      <c r="A35" s="87" t="s">
        <v>41</v>
      </c>
      <c r="B35" s="30"/>
      <c r="C35" s="30"/>
      <c r="D35" s="30"/>
      <c r="E35" s="81"/>
      <c r="F35" s="81"/>
      <c r="G35" s="81"/>
      <c r="H35" s="81"/>
      <c r="I35" s="46"/>
      <c r="J35" s="46">
        <v>18.997</v>
      </c>
      <c r="K35" s="46">
        <v>5</v>
      </c>
      <c r="L35" s="46">
        <v>4</v>
      </c>
      <c r="M35" s="81" t="s">
        <v>20</v>
      </c>
      <c r="N35" s="81"/>
      <c r="O35" s="81"/>
      <c r="P35" s="81"/>
      <c r="Q35" s="46"/>
      <c r="R35" s="46"/>
      <c r="S35" s="46"/>
      <c r="T35" s="46"/>
      <c r="U35" s="81"/>
      <c r="V35" s="81"/>
      <c r="W35" s="81"/>
      <c r="X35" s="82"/>
      <c r="Y35" s="88"/>
      <c r="Z35" s="86">
        <f>D35+H35+L35+P35+T35+X35</f>
        <v>4</v>
      </c>
    </row>
    <row r="36" spans="1:26" ht="15.75" customHeight="1">
      <c r="A36" s="87" t="s">
        <v>142</v>
      </c>
      <c r="B36" s="30"/>
      <c r="C36" s="30"/>
      <c r="D36" s="30"/>
      <c r="E36" s="81"/>
      <c r="F36" s="81"/>
      <c r="G36" s="81"/>
      <c r="H36" s="81"/>
      <c r="I36" s="46"/>
      <c r="J36" s="46"/>
      <c r="K36" s="46"/>
      <c r="L36" s="46"/>
      <c r="M36" s="81"/>
      <c r="N36" s="81">
        <v>18.722999999999999</v>
      </c>
      <c r="O36" s="81">
        <v>5</v>
      </c>
      <c r="P36" s="81">
        <v>4</v>
      </c>
      <c r="Q36" s="46" t="s">
        <v>80</v>
      </c>
      <c r="R36" s="46"/>
      <c r="S36" s="46"/>
      <c r="T36" s="46"/>
      <c r="U36" s="81"/>
      <c r="V36" s="81"/>
      <c r="W36" s="81"/>
      <c r="X36" s="82"/>
      <c r="Y36" s="88"/>
      <c r="Z36" s="86">
        <f>D36+H36+L36+P36+T36+X36</f>
        <v>4</v>
      </c>
    </row>
    <row r="37" spans="1:26" ht="15.75" customHeight="1">
      <c r="A37" s="87"/>
      <c r="B37" s="30"/>
      <c r="C37" s="30"/>
      <c r="D37" s="30"/>
      <c r="E37" s="81"/>
      <c r="F37" s="81"/>
      <c r="G37" s="81"/>
      <c r="H37" s="81"/>
      <c r="I37" s="46"/>
      <c r="J37" s="46"/>
      <c r="K37" s="46"/>
      <c r="L37" s="46"/>
      <c r="M37" s="81"/>
      <c r="N37" s="81"/>
      <c r="O37" s="81"/>
      <c r="P37" s="81"/>
      <c r="Q37" s="46"/>
      <c r="R37" s="46"/>
      <c r="S37" s="46"/>
      <c r="T37" s="46"/>
      <c r="U37" s="81"/>
      <c r="V37" s="81"/>
      <c r="W37" s="81"/>
      <c r="X37" s="82"/>
      <c r="Y37" s="88"/>
      <c r="Z37" s="86">
        <f t="shared" ref="Z26:Z40" si="1">D37+H37+L37+P37+T37+X37</f>
        <v>0</v>
      </c>
    </row>
    <row r="38" spans="1:26" ht="15.75" customHeight="1">
      <c r="A38" s="87"/>
      <c r="B38" s="30"/>
      <c r="C38" s="30"/>
      <c r="D38" s="30"/>
      <c r="E38" s="81"/>
      <c r="F38" s="81"/>
      <c r="G38" s="81"/>
      <c r="H38" s="81"/>
      <c r="I38" s="46"/>
      <c r="J38" s="46"/>
      <c r="K38" s="46"/>
      <c r="L38" s="46"/>
      <c r="M38" s="81"/>
      <c r="N38" s="81"/>
      <c r="O38" s="81"/>
      <c r="P38" s="81"/>
      <c r="Q38" s="46"/>
      <c r="R38" s="46"/>
      <c r="S38" s="46"/>
      <c r="T38" s="46"/>
      <c r="U38" s="81"/>
      <c r="V38" s="81"/>
      <c r="W38" s="81"/>
      <c r="X38" s="82"/>
      <c r="Y38" s="88"/>
      <c r="Z38" s="86">
        <f t="shared" si="1"/>
        <v>0</v>
      </c>
    </row>
    <row r="39" spans="1:26" ht="15.75" customHeight="1">
      <c r="A39" s="87"/>
      <c r="B39" s="30"/>
      <c r="C39" s="30"/>
      <c r="D39" s="30"/>
      <c r="E39" s="81"/>
      <c r="F39" s="81"/>
      <c r="G39" s="81"/>
      <c r="H39" s="81"/>
      <c r="I39" s="46"/>
      <c r="J39" s="46"/>
      <c r="K39" s="46"/>
      <c r="L39" s="46"/>
      <c r="M39" s="81"/>
      <c r="N39" s="81"/>
      <c r="O39" s="81"/>
      <c r="P39" s="81"/>
      <c r="Q39" s="46"/>
      <c r="R39" s="46"/>
      <c r="S39" s="46"/>
      <c r="T39" s="46"/>
      <c r="U39" s="81"/>
      <c r="V39" s="81"/>
      <c r="W39" s="81"/>
      <c r="X39" s="82"/>
      <c r="Y39" s="88"/>
      <c r="Z39" s="86">
        <f t="shared" si="1"/>
        <v>0</v>
      </c>
    </row>
    <row r="40" spans="1:26" ht="15.75" customHeight="1">
      <c r="A40" s="96"/>
      <c r="B40" s="97"/>
      <c r="C40" s="97"/>
      <c r="D40" s="97"/>
      <c r="E40" s="98"/>
      <c r="F40" s="98"/>
      <c r="G40" s="98"/>
      <c r="H40" s="98"/>
      <c r="I40" s="99"/>
      <c r="J40" s="99"/>
      <c r="K40" s="99"/>
      <c r="L40" s="99"/>
      <c r="M40" s="98"/>
      <c r="N40" s="98"/>
      <c r="O40" s="98"/>
      <c r="P40" s="98"/>
      <c r="Q40" s="99"/>
      <c r="R40" s="99"/>
      <c r="S40" s="99"/>
      <c r="T40" s="99"/>
      <c r="U40" s="98"/>
      <c r="V40" s="98"/>
      <c r="W40" s="98"/>
      <c r="X40" s="100"/>
      <c r="Y40" s="101"/>
      <c r="Z40" s="86">
        <f t="shared" si="1"/>
        <v>0</v>
      </c>
    </row>
    <row r="41" spans="1:26" ht="15.75" customHeight="1">
      <c r="A41" s="60" t="s">
        <v>178</v>
      </c>
      <c r="B41" s="104"/>
      <c r="C41" s="104"/>
      <c r="D41" s="104"/>
      <c r="E41" s="72"/>
      <c r="F41" s="72"/>
      <c r="G41" s="72"/>
      <c r="H41" s="72"/>
      <c r="I41" s="73"/>
      <c r="J41" s="73"/>
      <c r="K41" s="73"/>
      <c r="L41" s="73"/>
      <c r="M41" s="72"/>
      <c r="N41" s="72"/>
      <c r="O41" s="72"/>
      <c r="P41" s="72"/>
      <c r="Q41" s="73"/>
      <c r="R41" s="73"/>
      <c r="S41" s="73"/>
      <c r="T41" s="73"/>
      <c r="U41" s="72"/>
      <c r="V41" s="72"/>
      <c r="W41" s="72"/>
      <c r="X41" s="74"/>
      <c r="Y41" s="104"/>
      <c r="Z41" s="86"/>
    </row>
    <row r="42" spans="1:26" ht="15.75" customHeight="1">
      <c r="A42" s="105" t="s">
        <v>74</v>
      </c>
      <c r="B42" s="106"/>
      <c r="C42" s="106"/>
      <c r="D42" s="106"/>
      <c r="E42" s="107"/>
      <c r="F42" s="107">
        <v>19.655000000000001</v>
      </c>
      <c r="G42" s="107">
        <v>2</v>
      </c>
      <c r="H42" s="107">
        <v>7</v>
      </c>
      <c r="I42" s="108" t="s">
        <v>20</v>
      </c>
      <c r="J42" s="108">
        <v>20.457999999999998</v>
      </c>
      <c r="K42" s="108">
        <v>3</v>
      </c>
      <c r="L42" s="108">
        <v>6</v>
      </c>
      <c r="M42" s="107" t="s">
        <v>20</v>
      </c>
      <c r="N42" s="107">
        <v>19.768000000000001</v>
      </c>
      <c r="O42" s="107">
        <v>1</v>
      </c>
      <c r="P42" s="107">
        <v>8</v>
      </c>
      <c r="Q42" s="108" t="s">
        <v>80</v>
      </c>
      <c r="R42" s="108">
        <v>20.149999999999999</v>
      </c>
      <c r="S42" s="108">
        <v>2</v>
      </c>
      <c r="T42" s="108">
        <v>7</v>
      </c>
      <c r="U42" s="107" t="s">
        <v>80</v>
      </c>
      <c r="V42" s="107">
        <v>19.585999999999999</v>
      </c>
      <c r="W42" s="107">
        <v>1</v>
      </c>
      <c r="X42" s="86">
        <v>8</v>
      </c>
      <c r="Y42" s="109" t="s">
        <v>80</v>
      </c>
      <c r="Z42" s="86">
        <f>D42+H42+L42+P42+T42+X42</f>
        <v>36</v>
      </c>
    </row>
    <row r="43" spans="1:26" ht="15.75" customHeight="1">
      <c r="A43" s="87" t="s">
        <v>179</v>
      </c>
      <c r="B43" s="30"/>
      <c r="C43" s="30"/>
      <c r="D43" s="30"/>
      <c r="E43" s="103"/>
      <c r="F43" s="81">
        <v>25.591999999999999</v>
      </c>
      <c r="G43" s="81">
        <v>4</v>
      </c>
      <c r="H43" s="81">
        <v>5</v>
      </c>
      <c r="I43" s="46" t="s">
        <v>20</v>
      </c>
      <c r="J43" s="46">
        <v>25.783000000000001</v>
      </c>
      <c r="K43" s="46">
        <v>4</v>
      </c>
      <c r="L43" s="46">
        <v>5</v>
      </c>
      <c r="M43" s="81" t="s">
        <v>20</v>
      </c>
      <c r="N43" s="81">
        <v>25.446999999999999</v>
      </c>
      <c r="O43" s="81">
        <v>3</v>
      </c>
      <c r="P43" s="81">
        <v>6</v>
      </c>
      <c r="Q43" s="46" t="s">
        <v>80</v>
      </c>
      <c r="R43" s="46">
        <v>35.231999999999999</v>
      </c>
      <c r="S43" s="46">
        <v>5</v>
      </c>
      <c r="T43" s="46">
        <v>4</v>
      </c>
      <c r="U43" s="81" t="s">
        <v>80</v>
      </c>
      <c r="V43" s="81"/>
      <c r="W43" s="81"/>
      <c r="X43" s="82"/>
      <c r="Y43" s="85"/>
      <c r="Z43" s="86">
        <f>D43+H43+L43+P43+T43+X43</f>
        <v>20</v>
      </c>
    </row>
    <row r="44" spans="1:26" ht="15.75" customHeight="1">
      <c r="A44" s="87" t="s">
        <v>180</v>
      </c>
      <c r="B44" s="30"/>
      <c r="C44" s="30"/>
      <c r="D44" s="30"/>
      <c r="E44" s="81"/>
      <c r="F44" s="81"/>
      <c r="G44" s="81"/>
      <c r="H44" s="81"/>
      <c r="I44" s="46"/>
      <c r="J44" s="46"/>
      <c r="K44" s="46"/>
      <c r="L44" s="46"/>
      <c r="M44" s="81"/>
      <c r="N44" s="81">
        <v>19.911999999999999</v>
      </c>
      <c r="O44" s="81">
        <v>2</v>
      </c>
      <c r="P44" s="81">
        <v>7</v>
      </c>
      <c r="Q44" s="46" t="s">
        <v>80</v>
      </c>
      <c r="R44" s="46">
        <v>20.082999999999998</v>
      </c>
      <c r="S44" s="46">
        <v>1</v>
      </c>
      <c r="T44" s="46">
        <v>8</v>
      </c>
      <c r="U44" s="81" t="s">
        <v>80</v>
      </c>
      <c r="V44" s="81"/>
      <c r="W44" s="81"/>
      <c r="X44" s="82"/>
      <c r="Y44" s="85"/>
      <c r="Z44" s="86">
        <f>D44+H44+L44+P44+T44+X44</f>
        <v>15</v>
      </c>
    </row>
    <row r="45" spans="1:26" ht="15.75" customHeight="1">
      <c r="A45" s="87" t="s">
        <v>39</v>
      </c>
      <c r="B45" s="30"/>
      <c r="C45" s="30"/>
      <c r="D45" s="30"/>
      <c r="E45" s="81"/>
      <c r="F45" s="81">
        <v>23.21</v>
      </c>
      <c r="G45" s="81">
        <v>3</v>
      </c>
      <c r="H45" s="81">
        <v>6</v>
      </c>
      <c r="I45" s="46" t="s">
        <v>20</v>
      </c>
      <c r="J45" s="46">
        <v>19.297999999999998</v>
      </c>
      <c r="K45" s="46">
        <v>1</v>
      </c>
      <c r="L45" s="46">
        <v>8</v>
      </c>
      <c r="M45" s="81" t="s">
        <v>20</v>
      </c>
      <c r="N45" s="81"/>
      <c r="O45" s="81"/>
      <c r="P45" s="81"/>
      <c r="Q45" s="46"/>
      <c r="R45" s="46"/>
      <c r="S45" s="46"/>
      <c r="T45" s="46"/>
      <c r="U45" s="81"/>
      <c r="V45" s="81"/>
      <c r="W45" s="81"/>
      <c r="X45" s="82"/>
      <c r="Y45" s="85"/>
      <c r="Z45" s="86">
        <f>D45+H45+L45+P45+T45+X45</f>
        <v>14</v>
      </c>
    </row>
    <row r="46" spans="1:26" ht="15.75" customHeight="1">
      <c r="A46" s="87" t="s">
        <v>36</v>
      </c>
      <c r="B46" s="30">
        <v>19.742999999999999</v>
      </c>
      <c r="C46" s="30">
        <v>1</v>
      </c>
      <c r="D46" s="30">
        <v>8</v>
      </c>
      <c r="E46" s="103" t="s">
        <v>20</v>
      </c>
      <c r="F46" s="81"/>
      <c r="G46" s="81"/>
      <c r="H46" s="81"/>
      <c r="I46" s="46"/>
      <c r="J46" s="46"/>
      <c r="K46" s="46"/>
      <c r="L46" s="46"/>
      <c r="M46" s="81"/>
      <c r="N46" s="81"/>
      <c r="O46" s="81"/>
      <c r="P46" s="81"/>
      <c r="Q46" s="46"/>
      <c r="R46" s="46"/>
      <c r="S46" s="46"/>
      <c r="T46" s="46"/>
      <c r="U46" s="81"/>
      <c r="V46" s="81"/>
      <c r="W46" s="81"/>
      <c r="X46" s="82"/>
      <c r="Y46" s="85"/>
      <c r="Z46" s="86">
        <f>D46+H46+L46+P46+T46+X46</f>
        <v>8</v>
      </c>
    </row>
    <row r="47" spans="1:26" ht="15.75" customHeight="1">
      <c r="A47" s="87" t="s">
        <v>67</v>
      </c>
      <c r="B47" s="30"/>
      <c r="C47" s="30"/>
      <c r="D47" s="30"/>
      <c r="E47" s="81"/>
      <c r="F47" s="81">
        <v>19.154</v>
      </c>
      <c r="G47" s="81">
        <v>1</v>
      </c>
      <c r="H47" s="81">
        <v>8</v>
      </c>
      <c r="I47" s="46" t="s">
        <v>20</v>
      </c>
      <c r="J47" s="46"/>
      <c r="K47" s="46"/>
      <c r="L47" s="46"/>
      <c r="M47" s="81"/>
      <c r="N47" s="81"/>
      <c r="O47" s="81"/>
      <c r="P47" s="81"/>
      <c r="Q47" s="46"/>
      <c r="R47" s="46"/>
      <c r="S47" s="46"/>
      <c r="T47" s="46"/>
      <c r="U47" s="81"/>
      <c r="V47" s="81"/>
      <c r="W47" s="81"/>
      <c r="X47" s="82"/>
      <c r="Y47" s="85"/>
      <c r="Z47" s="86">
        <f>D47+H47+L47+P47+T47+X47</f>
        <v>8</v>
      </c>
    </row>
    <row r="48" spans="1:26" ht="15.75" customHeight="1">
      <c r="A48" s="87" t="s">
        <v>43</v>
      </c>
      <c r="B48" s="30">
        <v>20.25</v>
      </c>
      <c r="C48" s="30">
        <v>2</v>
      </c>
      <c r="D48" s="30">
        <v>7</v>
      </c>
      <c r="E48" s="81" t="s">
        <v>20</v>
      </c>
      <c r="F48" s="81"/>
      <c r="G48" s="81"/>
      <c r="H48" s="81"/>
      <c r="I48" s="46"/>
      <c r="J48" s="46"/>
      <c r="K48" s="46"/>
      <c r="L48" s="46"/>
      <c r="M48" s="81"/>
      <c r="N48" s="81"/>
      <c r="O48" s="81"/>
      <c r="P48" s="81"/>
      <c r="Q48" s="46"/>
      <c r="R48" s="46"/>
      <c r="S48" s="46"/>
      <c r="T48" s="46"/>
      <c r="U48" s="81"/>
      <c r="V48" s="81"/>
      <c r="W48" s="81"/>
      <c r="X48" s="82"/>
      <c r="Y48" s="85"/>
      <c r="Z48" s="86">
        <f>D48+H48+L48+P48+T48+X48</f>
        <v>7</v>
      </c>
    </row>
    <row r="49" spans="1:26" ht="15.75" customHeight="1">
      <c r="A49" s="87" t="s">
        <v>142</v>
      </c>
      <c r="B49" s="30"/>
      <c r="C49" s="30"/>
      <c r="D49" s="30"/>
      <c r="E49" s="81"/>
      <c r="F49" s="81"/>
      <c r="G49" s="81"/>
      <c r="H49" s="81"/>
      <c r="I49" s="46"/>
      <c r="J49" s="46">
        <v>19.488</v>
      </c>
      <c r="K49" s="46">
        <v>2</v>
      </c>
      <c r="L49" s="46">
        <v>7</v>
      </c>
      <c r="M49" s="81" t="s">
        <v>20</v>
      </c>
      <c r="N49" s="81"/>
      <c r="O49" s="81"/>
      <c r="P49" s="81"/>
      <c r="Q49" s="46"/>
      <c r="R49" s="46"/>
      <c r="S49" s="46"/>
      <c r="T49" s="46"/>
      <c r="U49" s="81"/>
      <c r="V49" s="81"/>
      <c r="W49" s="81"/>
      <c r="X49" s="82"/>
      <c r="Y49" s="85"/>
      <c r="Z49" s="86">
        <f>D49+H49+L49+P49+T49+X49</f>
        <v>7</v>
      </c>
    </row>
    <row r="50" spans="1:26" ht="15.75" customHeight="1">
      <c r="A50" s="87" t="s">
        <v>105</v>
      </c>
      <c r="B50" s="30">
        <v>22.396999999999998</v>
      </c>
      <c r="C50" s="30">
        <v>3</v>
      </c>
      <c r="D50" s="30">
        <v>6</v>
      </c>
      <c r="E50" s="81" t="s">
        <v>20</v>
      </c>
      <c r="F50" s="81"/>
      <c r="G50" s="81"/>
      <c r="H50" s="81"/>
      <c r="I50" s="46"/>
      <c r="J50" s="46"/>
      <c r="K50" s="46"/>
      <c r="L50" s="46"/>
      <c r="M50" s="81"/>
      <c r="N50" s="81"/>
      <c r="O50" s="81"/>
      <c r="P50" s="81"/>
      <c r="Q50" s="46"/>
      <c r="R50" s="46"/>
      <c r="S50" s="46"/>
      <c r="T50" s="46"/>
      <c r="U50" s="81"/>
      <c r="V50" s="81"/>
      <c r="W50" s="81"/>
      <c r="X50" s="82"/>
      <c r="Y50" s="85"/>
      <c r="Z50" s="86">
        <f>D50+H50+L50+P50+T50+X50</f>
        <v>6</v>
      </c>
    </row>
    <row r="51" spans="1:26" ht="15.75" customHeight="1">
      <c r="A51" s="87" t="s">
        <v>29</v>
      </c>
      <c r="B51" s="30"/>
      <c r="C51" s="30"/>
      <c r="D51" s="30"/>
      <c r="E51" s="81"/>
      <c r="F51" s="81"/>
      <c r="G51" s="81"/>
      <c r="H51" s="81"/>
      <c r="I51" s="46"/>
      <c r="J51" s="46"/>
      <c r="K51" s="46"/>
      <c r="L51" s="46"/>
      <c r="M51" s="81"/>
      <c r="N51" s="81"/>
      <c r="O51" s="81"/>
      <c r="P51" s="81"/>
      <c r="Q51" s="46"/>
      <c r="R51" s="46">
        <v>20.384</v>
      </c>
      <c r="S51" s="46">
        <v>3</v>
      </c>
      <c r="T51" s="46">
        <v>6</v>
      </c>
      <c r="U51" s="81" t="s">
        <v>80</v>
      </c>
      <c r="V51" s="81"/>
      <c r="W51" s="81"/>
      <c r="X51" s="82"/>
      <c r="Y51" s="85"/>
      <c r="Z51" s="86">
        <f>D51+H51+L51+P51+T51+X51</f>
        <v>6</v>
      </c>
    </row>
    <row r="52" spans="1:26" ht="15.75" customHeight="1">
      <c r="A52" s="87" t="s">
        <v>38</v>
      </c>
      <c r="B52" s="30"/>
      <c r="C52" s="30"/>
      <c r="D52" s="30"/>
      <c r="E52" s="81"/>
      <c r="F52" s="81"/>
      <c r="G52" s="81"/>
      <c r="H52" s="81"/>
      <c r="I52" s="46"/>
      <c r="J52" s="46"/>
      <c r="K52" s="46"/>
      <c r="L52" s="46"/>
      <c r="M52" s="81"/>
      <c r="N52" s="81"/>
      <c r="O52" s="81"/>
      <c r="P52" s="81"/>
      <c r="Q52" s="46"/>
      <c r="R52" s="46">
        <v>21.57</v>
      </c>
      <c r="S52" s="46">
        <v>4</v>
      </c>
      <c r="T52" s="46">
        <v>5</v>
      </c>
      <c r="U52" s="81" t="s">
        <v>80</v>
      </c>
      <c r="V52" s="81"/>
      <c r="W52" s="81"/>
      <c r="X52" s="82"/>
      <c r="Y52" s="85"/>
      <c r="Z52" s="86">
        <f>D52+H52+L52+P52+T52+X52</f>
        <v>5</v>
      </c>
    </row>
    <row r="53" spans="1:26" ht="15.75" customHeight="1">
      <c r="A53" s="87"/>
      <c r="B53" s="30"/>
      <c r="C53" s="30"/>
      <c r="D53" s="30"/>
      <c r="E53" s="81"/>
      <c r="F53" s="81"/>
      <c r="G53" s="81"/>
      <c r="H53" s="81"/>
      <c r="I53" s="46"/>
      <c r="J53" s="46"/>
      <c r="K53" s="46"/>
      <c r="L53" s="46"/>
      <c r="M53" s="81"/>
      <c r="N53" s="81"/>
      <c r="O53" s="81"/>
      <c r="P53" s="81"/>
      <c r="Q53" s="46"/>
      <c r="R53" s="46"/>
      <c r="S53" s="46"/>
      <c r="T53" s="46"/>
      <c r="U53" s="81"/>
      <c r="V53" s="81"/>
      <c r="W53" s="81"/>
      <c r="X53" s="82"/>
      <c r="Y53" s="85"/>
      <c r="Z53" s="86">
        <f t="shared" ref="Z42:Z60" si="2">D53+H53+L53+P53+T53+X53</f>
        <v>0</v>
      </c>
    </row>
    <row r="54" spans="1:26" ht="15.75" customHeight="1">
      <c r="A54" s="87"/>
      <c r="B54" s="30"/>
      <c r="C54" s="30"/>
      <c r="D54" s="30"/>
      <c r="E54" s="81"/>
      <c r="F54" s="81"/>
      <c r="G54" s="81"/>
      <c r="H54" s="81"/>
      <c r="I54" s="46"/>
      <c r="J54" s="46"/>
      <c r="K54" s="46"/>
      <c r="L54" s="46"/>
      <c r="M54" s="81"/>
      <c r="N54" s="81"/>
      <c r="O54" s="81"/>
      <c r="P54" s="81"/>
      <c r="Q54" s="46"/>
      <c r="R54" s="46"/>
      <c r="S54" s="46"/>
      <c r="T54" s="46"/>
      <c r="U54" s="81"/>
      <c r="V54" s="81"/>
      <c r="W54" s="81"/>
      <c r="X54" s="82"/>
      <c r="Y54" s="85"/>
      <c r="Z54" s="86">
        <f t="shared" si="2"/>
        <v>0</v>
      </c>
    </row>
    <row r="55" spans="1:26" ht="15.75" customHeight="1">
      <c r="A55" s="87"/>
      <c r="B55" s="30"/>
      <c r="C55" s="30"/>
      <c r="D55" s="30"/>
      <c r="E55" s="81"/>
      <c r="F55" s="81"/>
      <c r="G55" s="81"/>
      <c r="H55" s="81"/>
      <c r="I55" s="46"/>
      <c r="J55" s="46"/>
      <c r="K55" s="46"/>
      <c r="L55" s="46"/>
      <c r="M55" s="81"/>
      <c r="N55" s="81"/>
      <c r="O55" s="81"/>
      <c r="P55" s="81"/>
      <c r="Q55" s="46"/>
      <c r="R55" s="46"/>
      <c r="S55" s="46"/>
      <c r="T55" s="46"/>
      <c r="U55" s="81"/>
      <c r="V55" s="81"/>
      <c r="W55" s="81"/>
      <c r="X55" s="82"/>
      <c r="Y55" s="85"/>
      <c r="Z55" s="86">
        <f t="shared" si="2"/>
        <v>0</v>
      </c>
    </row>
    <row r="56" spans="1:26" ht="15.75" customHeight="1">
      <c r="A56" s="87"/>
      <c r="B56" s="30"/>
      <c r="C56" s="30"/>
      <c r="D56" s="30"/>
      <c r="E56" s="81"/>
      <c r="F56" s="81"/>
      <c r="G56" s="81"/>
      <c r="H56" s="81"/>
      <c r="I56" s="46"/>
      <c r="J56" s="46"/>
      <c r="K56" s="46"/>
      <c r="L56" s="46"/>
      <c r="M56" s="81"/>
      <c r="N56" s="81"/>
      <c r="O56" s="81"/>
      <c r="P56" s="81"/>
      <c r="Q56" s="46"/>
      <c r="R56" s="46"/>
      <c r="S56" s="46"/>
      <c r="T56" s="46"/>
      <c r="U56" s="81"/>
      <c r="V56" s="81"/>
      <c r="W56" s="81"/>
      <c r="X56" s="82"/>
      <c r="Y56" s="85"/>
      <c r="Z56" s="86">
        <f t="shared" si="2"/>
        <v>0</v>
      </c>
    </row>
    <row r="57" spans="1:26" ht="15.75" customHeight="1">
      <c r="A57" s="87"/>
      <c r="B57" s="30"/>
      <c r="C57" s="30"/>
      <c r="D57" s="30"/>
      <c r="E57" s="81"/>
      <c r="F57" s="81"/>
      <c r="G57" s="81"/>
      <c r="H57" s="81"/>
      <c r="I57" s="46"/>
      <c r="J57" s="46"/>
      <c r="K57" s="46"/>
      <c r="L57" s="46"/>
      <c r="M57" s="81"/>
      <c r="N57" s="81"/>
      <c r="O57" s="81"/>
      <c r="P57" s="81"/>
      <c r="Q57" s="46"/>
      <c r="R57" s="46"/>
      <c r="S57" s="46"/>
      <c r="T57" s="46"/>
      <c r="U57" s="81"/>
      <c r="V57" s="81"/>
      <c r="W57" s="81"/>
      <c r="X57" s="82"/>
      <c r="Y57" s="85"/>
      <c r="Z57" s="86">
        <f t="shared" si="2"/>
        <v>0</v>
      </c>
    </row>
    <row r="58" spans="1:26" ht="15.75" customHeight="1">
      <c r="A58" s="87"/>
      <c r="B58" s="30"/>
      <c r="C58" s="30"/>
      <c r="D58" s="30"/>
      <c r="E58" s="81"/>
      <c r="F58" s="81"/>
      <c r="G58" s="81"/>
      <c r="H58" s="81"/>
      <c r="I58" s="46"/>
      <c r="J58" s="46"/>
      <c r="K58" s="46"/>
      <c r="L58" s="46"/>
      <c r="M58" s="81"/>
      <c r="N58" s="81"/>
      <c r="O58" s="81"/>
      <c r="P58" s="81"/>
      <c r="Q58" s="46"/>
      <c r="R58" s="46"/>
      <c r="S58" s="46"/>
      <c r="T58" s="46"/>
      <c r="U58" s="81"/>
      <c r="V58" s="81"/>
      <c r="W58" s="81"/>
      <c r="X58" s="82"/>
      <c r="Y58" s="85"/>
      <c r="Z58" s="86">
        <f t="shared" si="2"/>
        <v>0</v>
      </c>
    </row>
    <row r="59" spans="1:26" ht="15.75" customHeight="1">
      <c r="A59" s="87"/>
      <c r="B59" s="30"/>
      <c r="C59" s="30"/>
      <c r="D59" s="30"/>
      <c r="E59" s="81"/>
      <c r="F59" s="81"/>
      <c r="G59" s="81"/>
      <c r="H59" s="81"/>
      <c r="I59" s="46"/>
      <c r="J59" s="46"/>
      <c r="K59" s="46"/>
      <c r="L59" s="46"/>
      <c r="M59" s="81"/>
      <c r="N59" s="81"/>
      <c r="O59" s="81"/>
      <c r="P59" s="81"/>
      <c r="Q59" s="46"/>
      <c r="R59" s="46"/>
      <c r="S59" s="46"/>
      <c r="T59" s="46"/>
      <c r="U59" s="81"/>
      <c r="V59" s="81"/>
      <c r="W59" s="81"/>
      <c r="X59" s="82"/>
      <c r="Y59" s="85"/>
      <c r="Z59" s="86">
        <f t="shared" si="2"/>
        <v>0</v>
      </c>
    </row>
    <row r="60" spans="1:26" ht="15.75" customHeight="1">
      <c r="A60" s="96"/>
      <c r="B60" s="97"/>
      <c r="C60" s="97"/>
      <c r="D60" s="97"/>
      <c r="E60" s="98"/>
      <c r="F60" s="98"/>
      <c r="G60" s="98"/>
      <c r="H60" s="98"/>
      <c r="I60" s="99"/>
      <c r="J60" s="99"/>
      <c r="K60" s="99"/>
      <c r="L60" s="99"/>
      <c r="M60" s="98"/>
      <c r="N60" s="98"/>
      <c r="O60" s="98"/>
      <c r="P60" s="98"/>
      <c r="Q60" s="99"/>
      <c r="R60" s="99"/>
      <c r="S60" s="99"/>
      <c r="T60" s="99"/>
      <c r="U60" s="98"/>
      <c r="V60" s="98"/>
      <c r="W60" s="98"/>
      <c r="X60" s="100"/>
      <c r="Y60" s="85"/>
      <c r="Z60" s="86">
        <f t="shared" si="2"/>
        <v>0</v>
      </c>
    </row>
    <row r="61" spans="1:26" ht="15.75" customHeight="1">
      <c r="A61" s="24"/>
      <c r="B61" s="24"/>
      <c r="C61" s="24"/>
      <c r="D61" s="24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</row>
    <row r="62" spans="1:26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ortState xmlns:xlrd2="http://schemas.microsoft.com/office/spreadsheetml/2017/richdata2" ref="A42:Z52">
    <sortCondition descending="1" ref="Z42:Z52"/>
  </sortState>
  <mergeCells count="13">
    <mergeCell ref="A1:Y1"/>
    <mergeCell ref="B2:D2"/>
    <mergeCell ref="J2:L2"/>
    <mergeCell ref="R2:T2"/>
    <mergeCell ref="B3:D3"/>
    <mergeCell ref="J3:L3"/>
    <mergeCell ref="R3:T3"/>
    <mergeCell ref="F2:H2"/>
    <mergeCell ref="F3:H3"/>
    <mergeCell ref="N2:P2"/>
    <mergeCell ref="N3:P3"/>
    <mergeCell ref="V2:X2"/>
    <mergeCell ref="V3:X3"/>
  </mergeCells>
  <pageMargins left="0.25" right="0.25" top="0.5" bottom="0.5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Pony</vt:lpstr>
      <vt:lpstr>1-12</vt:lpstr>
      <vt:lpstr>13-19</vt:lpstr>
      <vt:lpstr>20-42 Ladies</vt:lpstr>
      <vt:lpstr>20-42 Mens</vt:lpstr>
      <vt:lpstr>43+Ladies</vt:lpstr>
      <vt:lpstr>43+Mens</vt:lpstr>
      <vt:lpstr>Assisted Rider</vt:lpstr>
      <vt:lpstr>Award Series Cloverleaf</vt:lpstr>
      <vt:lpstr>Number of Entries</vt:lpstr>
      <vt:lpstr>'1-12'!Print_Area</vt:lpstr>
      <vt:lpstr>'13-19'!Print_Area</vt:lpstr>
      <vt:lpstr>'20-42 Ladies'!Print_Area</vt:lpstr>
      <vt:lpstr>'20-42 Mens'!Print_Area</vt:lpstr>
      <vt:lpstr>'43+Ladies'!Print_Area</vt:lpstr>
      <vt:lpstr>'Award Series Cloverleaf'!Print_Area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Patterson Heating and Air Inc</cp:lastModifiedBy>
  <cp:lastPrinted>2024-06-04T18:11:08Z</cp:lastPrinted>
  <dcterms:created xsi:type="dcterms:W3CDTF">2023-06-13T02:25:28Z</dcterms:created>
  <dcterms:modified xsi:type="dcterms:W3CDTF">2024-06-04T19:15:10Z</dcterms:modified>
</cp:coreProperties>
</file>